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KONTROLA" sheetId="5" r:id="rId5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<sst xmlns="http://schemas.openxmlformats.org/spreadsheetml/2006/main" count="682" uniqueCount="556">
  <si>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</si>
  <si>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</si>
  <si>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</si>
  <si>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</si>
  <si>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</si>
  <si>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</si>
  <si>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</si>
  <si>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</si>
  <si>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</si>
  <si>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</si>
  <si>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</si>
  <si>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</si>
  <si>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</si>
  <si>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</si>
  <si>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</si>
  <si>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</si>
  <si>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</si>
  <si>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</si>
  <si>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</si>
  <si>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</si>
  <si>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</si>
  <si>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</si>
  <si>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</si>
  <si>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</si>
  <si>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</si>
  <si>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</si>
  <si>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</si>
  <si>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</si>
  <si>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</si>
  <si>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</si>
  <si>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</si>
  <si>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</si>
  <si>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</si>
  <si>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</si>
  <si>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</si>
  <si>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</si>
  <si>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</si>
  <si>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</si>
  <si>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</si>
  <si>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</si>
  <si>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</si>
  <si>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</si>
  <si>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</si>
  <si>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</si>
  <si>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</si>
  <si>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</si>
  <si>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</si>
  <si>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</si>
  <si>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</si>
  <si>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</si>
  <si>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</si>
  <si>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</si>
  <si>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</si>
  <si>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</si>
  <si>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</si>
  <si>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</si>
  <si>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</si>
  <si>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</si>
  <si>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</si>
  <si>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</si>
  <si>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</si>
  <si>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</si>
  <si>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</si>
  <si>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</si>
  <si>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</si>
  <si>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</si>
  <si>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</si>
  <si>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</si>
  <si>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</si>
  <si>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</si>
  <si>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</si>
  <si>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</si>
  <si>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</si>
  <si>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</si>
  <si>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</si>
  <si>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</si>
  <si>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</si>
  <si>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</si>
  <si>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</si>
  <si>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</si>
  <si>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</si>
  <si>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</si>
  <si>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</si>
  <si>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</si>
  <si>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</si>
  <si>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</si>
  <si>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</si>
  <si>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</si>
  <si>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</si>
  <si>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</si>
  <si>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</si>
  <si>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</si>
  <si>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</si>
  <si>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</si>
  <si>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</si>
  <si>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</si>
  <si>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</si>
  <si>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</si>
  <si>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</si>
  <si>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</si>
  <si>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</si>
  <si>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</si>
  <si>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</si>
  <si>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</si>
  <si>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</si>
  <si>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</si>
  <si>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</si>
  <si>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</si>
  <si>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</si>
  <si>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</si>
  <si>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</si>
  <si>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</si>
  <si>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</si>
  <si>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</si>
  <si>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</si>
  <si>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</si>
  <si>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</si>
  <si>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</si>
  <si>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</si>
  <si>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</si>
  <si>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</si>
  <si>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</si>
  <si>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</si>
  <si>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</si>
  <si>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</si>
  <si>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</si>
  <si>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</si>
  <si>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</si>
  <si>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</si>
  <si>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</si>
  <si>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</si>
  <si>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</si>
  <si>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</si>
  <si>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</si>
  <si>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</si>
  <si>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</si>
  <si>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</si>
  <si>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</si>
  <si>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</si>
  <si>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</si>
  <si>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</si>
  <si>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</si>
  <si>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</si>
  <si>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</si>
  <si>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</si>
  <si>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</si>
  <si>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</si>
  <si>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</si>
  <si>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</si>
  <si>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</si>
  <si>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</si>
  <si>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</si>
  <si>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</si>
  <si>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</si>
  <si>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</si>
  <si>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</si>
  <si>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</si>
  <si>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</si>
  <si>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</si>
  <si>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</si>
  <si>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</si>
  <si>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</si>
  <si>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</si>
  <si>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</si>
  <si>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</si>
  <si>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</si>
  <si>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</si>
  <si>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</si>
  <si>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</si>
  <si>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</si>
  <si>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</si>
  <si>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</si>
  <si>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</si>
  <si>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</si>
  <si>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</si>
  <si>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</si>
  <si>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</si>
  <si>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</si>
  <si>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</si>
  <si>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</si>
  <si>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</si>
  <si>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</si>
  <si>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</si>
  <si>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</si>
  <si>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</si>
  <si>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</si>
  <si>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</si>
  <si>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</si>
  <si>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</si>
  <si>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</si>
  <si>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</si>
  <si>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</si>
  <si>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</si>
  <si>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</si>
  <si>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</si>
  <si>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</si>
  <si>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</si>
  <si>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</si>
  <si>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</si>
  <si>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</si>
  <si>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</si>
  <si>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</si>
  <si>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</si>
  <si>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</si>
  <si>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</si>
  <si>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</si>
  <si>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</si>
  <si>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</si>
  <si>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</si>
  <si>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</si>
  <si>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</si>
  <si>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</si>
  <si>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</si>
  <si>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</si>
  <si>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</si>
  <si>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</si>
  <si>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</si>
  <si>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</si>
  <si>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</si>
  <si>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</si>
  <si>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</si>
  <si>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</si>
  <si>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</si>
  <si>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</si>
  <si>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</si>
  <si>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</si>
  <si>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</si>
  <si>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</si>
  <si>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</si>
  <si>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</si>
  <si>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</si>
  <si>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</si>
  <si>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</si>
  <si>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</si>
  <si>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</si>
  <si>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</si>
  <si>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</si>
  <si>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</si>
  <si>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</si>
  <si>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</si>
  <si>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</si>
  <si>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</si>
  <si>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</si>
  <si>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</si>
  <si>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</si>
  <si>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</si>
  <si>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</si>
  <si>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</si>
  <si>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</si>
  <si>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</si>
  <si>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</si>
  <si>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</si>
  <si>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</si>
  <si>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</si>
  <si>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</si>
  <si>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</si>
  <si>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</si>
  <si>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</si>
  <si>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</si>
  <si>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</si>
  <si>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</si>
  <si>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</si>
  <si>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</si>
  <si>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</si>
  <si>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</si>
  <si>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</si>
  <si>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</si>
  <si>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</si>
  <si>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</si>
  <si>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</si>
  <si>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</si>
  <si>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</si>
  <si>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</si>
  <si>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</si>
  <si>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</si>
  <si>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</si>
  <si>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</si>
  <si>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</si>
  <si>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</si>
  <si>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</si>
  <si>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</si>
  <si>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</si>
  <si>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</si>
  <si>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</si>
  <si>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</si>
  <si>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</si>
  <si>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</si>
  <si>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</si>
  <si>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</si>
  <si>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</si>
  <si>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</si>
  <si>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</si>
  <si>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</si>
  <si>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</si>
  <si>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</si>
  <si>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</si>
  <si>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</si>
  <si>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</si>
  <si>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</si>
  <si>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</si>
  <si>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</si>
  <si>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</si>
  <si>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</si>
  <si>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</si>
  <si>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</si>
  <si>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</si>
  <si>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</si>
  <si>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</si>
  <si>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</si>
  <si>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</si>
  <si>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</si>
  <si>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</si>
  <si>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</si>
  <si>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</si>
  <si>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</si>
  <si>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</si>
  <si>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</si>
  <si>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</si>
  <si>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</si>
  <si>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</si>
  <si>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</si>
  <si>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</si>
  <si>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</si>
  <si>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</si>
  <si>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</si>
  <si>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</si>
  <si>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</si>
  <si>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</si>
  <si>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</si>
  <si>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</si>
  <si>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</si>
  <si>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</si>
  <si>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</si>
  <si>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</si>
  <si>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</si>
  <si>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</si>
  <si>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</si>
  <si>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</si>
  <si>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</si>
  <si>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</si>
  <si>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</si>
  <si>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</si>
  <si>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</si>
  <si>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</si>
  <si>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</si>
  <si>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</si>
  <si>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</si>
  <si>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</si>
  <si>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</si>
  <si>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</si>
  <si>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</si>
  <si>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</si>
  <si>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</si>
  <si>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</si>
  <si>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</si>
  <si>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</si>
  <si>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</si>
  <si>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</si>
  <si>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</si>
  <si>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</si>
  <si>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</si>
  <si>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</si>
  <si>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</si>
  <si>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</si>
  <si>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</si>
  <si>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</si>
  <si>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</si>
  <si>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</si>
  <si>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</si>
  <si>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</si>
  <si>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</si>
  <si>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</si>
  <si>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</si>
  <si>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</si>
  <si>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</si>
  <si>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</si>
  <si>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</si>
  <si>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</si>
  <si>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</si>
  <si>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</si>
  <si>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</si>
  <si>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</si>
  <si>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</si>
  <si>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</si>
  <si>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</si>
  <si>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</si>
  <si>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</si>
  <si>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</si>
  <si>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</si>
  <si>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</si>
  <si>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</si>
  <si>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</si>
  <si>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</si>
  <si>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</si>
  <si>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</si>
  <si>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</si>
  <si>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</si>
  <si>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</si>
  <si>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</si>
  <si>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</si>
  <si>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</si>
  <si>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</si>
  <si>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</si>
  <si>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</si>
  <si>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</si>
  <si>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</si>
  <si>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</si>
  <si>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</si>
  <si>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</si>
  <si>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</si>
  <si>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</si>
  <si>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</si>
  <si>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</si>
  <si>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</si>
  <si>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</si>
  <si>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</si>
  <si>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</si>
  <si>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</si>
  <si>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</si>
  <si>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</si>
  <si>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</si>
  <si>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</si>
  <si>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</si>
  <si>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</si>
  <si>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</si>
  <si>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</si>
  <si>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</si>
  <si>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</si>
  <si>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</si>
  <si>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</si>
  <si>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</si>
  <si>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</si>
  <si>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</si>
  <si>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</si>
  <si>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</si>
  <si>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</si>
  <si>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</si>
  <si>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</si>
  <si>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</si>
  <si>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</si>
  <si>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</si>
  <si>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</si>
  <si>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</si>
  <si>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</si>
  <si>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</si>
  <si>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</si>
  <si>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</si>
  <si>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</si>
  <si>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</si>
  <si>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</si>
  <si>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</si>
  <si>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</si>
  <si>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</si>
  <si>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</si>
  <si>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</si>
  <si>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</si>
  <si>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</si>
  <si>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</si>
  <si>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</si>
  <si>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</si>
  <si>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</si>
  <si>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</si>
  <si>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</si>
  <si>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</si>
  <si>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</si>
  <si>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</si>
  <si>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</si>
  <si>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</si>
  <si>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</si>
  <si>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</si>
  <si>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</si>
  <si>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</si>
  <si>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</si>
  <si>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</si>
  <si>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</si>
  <si>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</si>
  <si>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</si>
  <si>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</si>
  <si>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</si>
  <si>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</si>
  <si>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</si>
  <si>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</si>
  <si>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</si>
  <si>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</si>
  <si>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</si>
  <si>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</si>
  <si>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</si>
  <si>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</si>
  <si>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</si>
  <si>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</si>
  <si>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</si>
  <si>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</si>
  <si>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</si>
  <si>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</si>
  <si>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</si>
  <si>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</si>
  <si>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</si>
  <si>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</si>
  <si>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</si>
  <si>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</si>
  <si>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</si>
  <si>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</si>
  <si>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</si>
  <si>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</si>
  <si>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</si>
  <si>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</si>
  <si>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</si>
  <si>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</si>
  <si>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</si>
  <si>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</si>
  <si>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</si>
  <si>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</si>
  <si>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</si>
  <si>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</si>
  <si>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</si>
  <si>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</si>
  <si>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</si>
  <si>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</si>
  <si>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</si>
  <si>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</si>
  <si>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</si>
  <si>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</si>
  <si>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</si>
  <si>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</si>
  <si>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</si>
  <si>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</si>
  <si>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</si>
  <si>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</si>
  <si>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</si>
  <si>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</si>
  <si>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2014</t>
  </si>
  <si>
    <t>31651283</t>
  </si>
  <si>
    <t>1.1.2014</t>
  </si>
  <si>
    <t>akciová spoločnosť</t>
  </si>
  <si>
    <t>Zlieváreň SEZ Krompachy akciová spoločnosť</t>
  </si>
  <si>
    <t>Hornádska 1</t>
  </si>
  <si>
    <t>053 42</t>
  </si>
  <si>
    <t>Krompachy</t>
  </si>
  <si>
    <t>Ing. Ján Biľ</t>
  </si>
  <si>
    <t>4472250</t>
  </si>
  <si>
    <t>4472424</t>
  </si>
  <si>
    <t>zlievaren@zlievaren-sez.sk</t>
  </si>
  <si>
    <t>www.zlievaren-sez.sk</t>
  </si>
  <si>
    <t>1.5.1992</t>
  </si>
  <si>
    <t>507 442</t>
  </si>
  <si>
    <t>FNM SR</t>
  </si>
  <si>
    <t>Vývoj, výroba a predaj výrobkov strojárenskej metalurgie, výroba, opravy model. zariadení, výroba a predaj výrobkov z dreva, podnikanie v oblasti nakladania s odpadmi: - hutnícka a zlievarenská suť, trosky z kuplovní, prach z filtrov s obsahom železných kovov, upotrebená formovacia zmes s prírodným spojivom, zvyšky abrazívných hmôt, prach s obsahom železa, odpadový bitumenový koks, cestná nákladná doprava, výroba nekovových minerálnych výrobkov a výrobkov z betónu, sadry a cementu.</t>
  </si>
  <si>
    <t>nie</t>
  </si>
  <si>
    <t>1.1.2013 - 31.12.2013</t>
  </si>
  <si>
    <t>Vedenie spoločnosti zodpovedne sleduje finančnú situáciu a výsledky hospodárenia spoločnosti a konštatuje, že situácia je pod kontrolou a je primerane uspokojivá.</t>
  </si>
  <si>
    <t>III. štvrťrok 2014</t>
  </si>
  <si>
    <t>30.9.2014</t>
  </si>
  <si>
    <t>Oznam o zverejnení na internetovej stránke spoločnosti bol uverejnený v Hospodárskych novinách dňa 22.10.2014</t>
  </si>
  <si>
    <t>1.1.2014 - 30.9.2014</t>
  </si>
  <si>
    <t>1.1.2013 - 30.9.2013</t>
  </si>
  <si>
    <t>K 30.9.2014 nedošlo k významným udalostiam ovplyvňujúcim chod spoločnosti. Výroba odliatkov je stabilizovaná a dochádza k nárastu výroby odliatkov - v porovnaní s rovnakým obdobím minulého roka o vyše 15 %. Obdobne sa zlepšuje aj finančná situácia. Prichádzajú však informácie od zahraničných odberateľov, že bude dochádzať k znižovaniu potreby odliatkov a teda aj poklesu výroby, vzhľadom k udalostiam medzi EÚ a Ruskom (sankcie).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</si>
</sst>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64" fontId="6" fillId="2" borderId="23" xfId="0" applyNumberFormat="1" applyFont="1" applyFill="1" applyBorder="1" applyAlignment="1" applyProtection="1">
      <alignment horizontal="right"/>
      <protection locked="0"/>
    </xf>
    <xf numFmtId="164" fontId="5" fillId="2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26" xfId="0" applyBorder="1" applyAlignment="1" applyProtection="1">
      <alignment wrapText="1"/>
      <protection locked="0"/>
    </xf>
    <xf numFmtId="0" fontId="7" fillId="0" borderId="21" xfId="0" applyFont="1" applyBorder="1" applyAlignment="1" applyProtection="1">
      <alignment wrapText="1"/>
      <protection/>
    </xf>
    <xf numFmtId="0" fontId="0" fillId="0" borderId="21" xfId="0" applyBorder="1" applyAlignment="1">
      <alignment wrapText="1"/>
    </xf>
    <xf numFmtId="2" fontId="0" fillId="2" borderId="27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49" fontId="7" fillId="0" borderId="29" xfId="0" applyNumberFormat="1" applyFont="1" applyBorder="1" applyAlignment="1" applyProtection="1">
      <alignment vertical="center" wrapText="1"/>
      <protection/>
    </xf>
    <xf numFmtId="49" fontId="7" fillId="0" borderId="30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49" fontId="0" fillId="0" borderId="30" xfId="0" applyNumberFormat="1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49" fontId="0" fillId="0" borderId="33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0" fillId="2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14" fontId="0" fillId="2" borderId="35" xfId="0" applyNumberFormat="1" applyFill="1" applyBorder="1" applyAlignment="1" applyProtection="1">
      <alignment horizontal="left" vertical="center" wrapText="1"/>
      <protection locked="0"/>
    </xf>
    <xf numFmtId="0" fontId="0" fillId="2" borderId="35" xfId="0" applyFill="1" applyBorder="1" applyAlignment="1" applyProtection="1">
      <alignment horizontal="left" vertical="center" wrapText="1"/>
      <protection locked="0"/>
    </xf>
    <xf numFmtId="0" fontId="0" fillId="2" borderId="39" xfId="0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20" fontId="0" fillId="2" borderId="40" xfId="0" applyNumberFormat="1" applyFill="1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horizontal="left"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42" xfId="0" applyNumberFormat="1" applyFont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49" fontId="7" fillId="0" borderId="44" xfId="0" applyNumberFormat="1" applyFont="1" applyBorder="1" applyAlignment="1" applyProtection="1">
      <alignment vertical="center" wrapText="1"/>
      <protection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2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7" fillId="0" borderId="45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49" fontId="9" fillId="0" borderId="0" xfId="0" applyNumberFormat="1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28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37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49" fontId="7" fillId="0" borderId="44" xfId="0" applyNumberFormat="1" applyFont="1" applyBorder="1" applyAlignment="1" applyProtection="1">
      <alignment vertical="center"/>
      <protection/>
    </xf>
    <xf numFmtId="49" fontId="7" fillId="0" borderId="42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7" xfId="0" applyBorder="1" applyAlignment="1">
      <alignment wrapText="1"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27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26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2" xfId="0" applyNumberFormat="1" applyFont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26" xfId="0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horizontal="justify" vertical="top" wrapText="1"/>
      <protection locked="0"/>
    </xf>
    <xf numFmtId="49" fontId="7" fillId="0" borderId="29" xfId="0" applyNumberFormat="1" applyFont="1" applyBorder="1" applyAlignment="1" applyProtection="1">
      <alignment vertical="center"/>
      <protection/>
    </xf>
    <xf numFmtId="49" fontId="7" fillId="0" borderId="30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27" xfId="0" applyBorder="1" applyAlignment="1" applyProtection="1">
      <alignment vertical="center" wrapText="1"/>
      <protection/>
    </xf>
    <xf numFmtId="49" fontId="0" fillId="0" borderId="45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25" xfId="0" applyNumberFormat="1" applyFont="1" applyFill="1" applyBorder="1" applyAlignment="1" applyProtection="1">
      <alignment horizontal="right" vertical="center"/>
      <protection locked="0"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5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5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5" xfId="0" applyNumberFormat="1" applyFont="1" applyBorder="1" applyAlignment="1" applyProtection="1">
      <alignment horizontal="center" vertical="top"/>
      <protection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5" xfId="0" applyNumberFormat="1" applyFont="1" applyFill="1" applyBorder="1" applyAlignment="1" applyProtection="1">
      <alignment horizontal="right"/>
      <protection locked="0"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5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5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5" xfId="0" applyNumberFormat="1" applyFont="1" applyBorder="1" applyAlignment="1" applyProtection="1">
      <alignment horizontal="left" vertical="top" shrinkToFit="1"/>
      <protection/>
    </xf>
    <xf numFmtId="0" fontId="7" fillId="2" borderId="48" xfId="0" applyNumberFormat="1" applyFont="1" applyFill="1" applyBorder="1" applyAlignment="1" applyProtection="1">
      <alignment horizontal="left" vertical="center"/>
      <protection locked="0"/>
    </xf>
    <xf numFmtId="0" fontId="7" fillId="2" borderId="49" xfId="0" applyNumberFormat="1" applyFont="1" applyFill="1" applyBorder="1" applyAlignment="1" applyProtection="1">
      <alignment horizontal="left" vertical="center"/>
      <protection locked="0"/>
    </xf>
    <xf numFmtId="0" fontId="7" fillId="2" borderId="8" xfId="0" applyNumberFormat="1" applyFont="1" applyFill="1" applyBorder="1" applyAlignment="1" applyProtection="1">
      <alignment horizontal="left" vertical="center"/>
      <protection locked="0"/>
    </xf>
    <xf numFmtId="0" fontId="7" fillId="2" borderId="48" xfId="0" applyNumberFormat="1" applyFont="1" applyFill="1" applyBorder="1" applyAlignment="1" applyProtection="1">
      <alignment horizontal="left" vertical="center"/>
      <protection/>
    </xf>
    <xf numFmtId="0" fontId="7" fillId="2" borderId="49" xfId="0" applyNumberFormat="1" applyFont="1" applyFill="1" applyBorder="1" applyAlignment="1" applyProtection="1">
      <alignment horizontal="left" vertical="center"/>
      <protection/>
    </xf>
    <xf numFmtId="0" fontId="7" fillId="2" borderId="8" xfId="0" applyNumberFormat="1" applyFont="1" applyFill="1" applyBorder="1" applyAlignment="1" applyProtection="1">
      <alignment horizontal="left" vertical="center"/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5" xfId="0" applyNumberFormat="1" applyFont="1" applyBorder="1" applyAlignment="1" applyProtection="1">
      <alignment horizontal="center" vertical="top"/>
      <protection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25" xfId="0" applyNumberFormat="1" applyFont="1" applyFill="1" applyBorder="1" applyAlignment="1" applyProtection="1">
      <alignment horizontal="right"/>
      <protection locked="0"/>
    </xf>
    <xf numFmtId="49" fontId="4" fillId="3" borderId="48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  <protection/>
    </xf>
    <xf numFmtId="0" fontId="7" fillId="2" borderId="50" xfId="0" applyNumberFormat="1" applyFont="1" applyFill="1" applyBorder="1" applyAlignment="1" applyProtection="1">
      <alignment horizontal="left" vertical="center"/>
      <protection locked="0"/>
    </xf>
    <xf numFmtId="0" fontId="7" fillId="2" borderId="51" xfId="0" applyNumberFormat="1" applyFont="1" applyFill="1" applyBorder="1" applyAlignment="1" applyProtection="1">
      <alignment horizontal="left" vertical="center"/>
      <protection locked="0"/>
    </xf>
    <xf numFmtId="0" fontId="7" fillId="2" borderId="44" xfId="0" applyNumberFormat="1" applyFont="1" applyFill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49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/>
    </xf>
    <xf numFmtId="0" fontId="7" fillId="2" borderId="49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21" xfId="0" applyBorder="1" applyAlignment="1">
      <alignment/>
    </xf>
    <xf numFmtId="164" fontId="6" fillId="5" borderId="48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164" fontId="5" fillId="2" borderId="48" xfId="0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5" borderId="48" xfId="0" applyNumberFormat="1" applyFont="1" applyFill="1" applyBorder="1" applyAlignment="1" applyProtection="1">
      <alignment horizontal="right" vertical="center"/>
      <protection locked="0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164" fontId="22" fillId="5" borderId="48" xfId="0" applyNumberFormat="1" applyFont="1" applyFill="1" applyBorder="1" applyAlignment="1" applyProtection="1">
      <alignment horizontal="right" vertical="center"/>
      <protection locked="0"/>
    </xf>
    <xf numFmtId="164" fontId="22" fillId="5" borderId="8" xfId="0" applyNumberFormat="1" applyFont="1" applyFill="1" applyBorder="1" applyAlignment="1" applyProtection="1">
      <alignment horizontal="right" vertical="center"/>
      <protection locked="0"/>
    </xf>
    <xf numFmtId="0" fontId="24" fillId="2" borderId="48" xfId="0" applyNumberFormat="1" applyFont="1" applyFill="1" applyBorder="1" applyAlignment="1" applyProtection="1">
      <alignment horizontal="left" vertical="center"/>
      <protection/>
    </xf>
    <xf numFmtId="0" fontId="24" fillId="2" borderId="49" xfId="0" applyNumberFormat="1" applyFont="1" applyFill="1" applyBorder="1" applyAlignment="1" applyProtection="1">
      <alignment horizontal="left" vertical="center"/>
      <protection/>
    </xf>
    <xf numFmtId="0" fontId="25" fillId="2" borderId="49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/>
      <protection/>
    </xf>
    <xf numFmtId="0" fontId="9" fillId="2" borderId="48" xfId="0" applyNumberFormat="1" applyFont="1" applyFill="1" applyBorder="1" applyAlignment="1" applyProtection="1">
      <alignment horizontal="left" vertical="center"/>
      <protection/>
    </xf>
    <xf numFmtId="0" fontId="9" fillId="2" borderId="49" xfId="0" applyNumberFormat="1" applyFont="1" applyFill="1" applyBorder="1" applyAlignment="1" applyProtection="1">
      <alignment horizontal="left" vertical="center"/>
      <protection/>
    </xf>
    <xf numFmtId="0" fontId="0" fillId="2" borderId="49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45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4" xfId="0" applyFont="1" applyBorder="1" applyAlignment="1">
      <alignment wrapText="1"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9" fillId="2" borderId="48" xfId="0" applyNumberFormat="1" applyFont="1" applyFill="1" applyBorder="1" applyAlignment="1" applyProtection="1">
      <alignment horizontal="left" vertical="center"/>
      <protection locked="0"/>
    </xf>
    <xf numFmtId="0" fontId="9" fillId="2" borderId="49" xfId="0" applyNumberFormat="1" applyFont="1" applyFill="1" applyBorder="1" applyAlignment="1" applyProtection="1">
      <alignment horizontal="left" vertical="center"/>
      <protection locked="0"/>
    </xf>
    <xf numFmtId="0" fontId="0" fillId="2" borderId="49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5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5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5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/>
      <protection/>
    </xf>
    <xf numFmtId="49" fontId="22" fillId="0" borderId="25" xfId="0" applyNumberFormat="1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vertical="center" wrapText="1" shrinkToFit="1"/>
      <protection/>
    </xf>
    <xf numFmtId="0" fontId="22" fillId="0" borderId="25" xfId="0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5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 wrapText="1" shrinkToFit="1"/>
      <protection/>
    </xf>
    <xf numFmtId="49" fontId="22" fillId="0" borderId="25" xfId="0" applyNumberFormat="1" applyFont="1" applyBorder="1" applyAlignment="1" applyProtection="1">
      <alignment vertical="center" wrapText="1" shrinkToFit="1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5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5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lievaren@zlievaren-sez.sk" TargetMode="External" /><Relationship Id="rId2" Type="http://schemas.openxmlformats.org/officeDocument/2006/relationships/hyperlink" Target="http://www.zlievaren-sez.sk/" TargetMode="External" /><Relationship Id="rId3" Type="http://schemas.openxmlformats.org/officeDocument/2006/relationships/hyperlink" Target="http://www.zlievaren-sez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workbookViewId="0" topLeftCell="A1">
      <selection activeCell="L55" sqref="L55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88" t="s">
        <v>423</v>
      </c>
      <c r="B1" s="87"/>
      <c r="C1" s="118" t="s">
        <v>57</v>
      </c>
      <c r="D1" s="117"/>
      <c r="E1" s="117"/>
      <c r="F1" s="87"/>
      <c r="G1" s="87"/>
      <c r="H1" s="87"/>
      <c r="I1" s="87"/>
    </row>
    <row r="2" spans="1:9" ht="15.75">
      <c r="A2" s="88"/>
      <c r="B2" s="87"/>
      <c r="C2" s="91"/>
      <c r="D2" s="92"/>
      <c r="E2" s="92"/>
      <c r="F2" s="87"/>
      <c r="G2" s="87"/>
      <c r="H2" s="87"/>
      <c r="I2" s="87"/>
    </row>
    <row r="3" spans="1:9" ht="17.25" customHeight="1">
      <c r="A3" s="107" t="s">
        <v>430</v>
      </c>
      <c r="B3" s="108"/>
      <c r="C3" s="108"/>
      <c r="D3" s="108"/>
      <c r="E3" s="108"/>
      <c r="F3" s="108"/>
      <c r="G3" s="108"/>
      <c r="H3" s="108"/>
      <c r="I3" s="108"/>
    </row>
    <row r="4" spans="1:9" ht="17.25" customHeight="1">
      <c r="A4" s="107" t="s">
        <v>418</v>
      </c>
      <c r="B4" s="108"/>
      <c r="C4" s="108"/>
      <c r="D4" s="108"/>
      <c r="E4" s="108"/>
      <c r="F4" s="108"/>
      <c r="G4" s="108"/>
      <c r="H4" s="108"/>
      <c r="I4" s="108"/>
    </row>
    <row r="5" spans="1:9" ht="15.75">
      <c r="A5" s="179" t="s">
        <v>159</v>
      </c>
      <c r="B5" s="193"/>
      <c r="C5" s="88"/>
      <c r="D5" s="52"/>
      <c r="E5" s="52"/>
      <c r="F5" s="52"/>
      <c r="G5" s="52"/>
      <c r="H5" s="52"/>
      <c r="I5" s="52"/>
    </row>
    <row r="6" spans="1:9" ht="9.75" customHeight="1" thickBot="1">
      <c r="A6" s="51"/>
      <c r="B6" s="53"/>
      <c r="C6" s="52"/>
      <c r="D6" s="52"/>
      <c r="E6" s="52"/>
      <c r="F6" s="52"/>
      <c r="G6" s="52"/>
      <c r="H6" s="52"/>
      <c r="I6" s="52"/>
    </row>
    <row r="7" spans="1:9" ht="13.5" thickBot="1">
      <c r="A7" s="54" t="s">
        <v>1</v>
      </c>
      <c r="B7" s="2" t="s">
        <v>530</v>
      </c>
      <c r="C7" s="6"/>
      <c r="D7" s="55" t="s">
        <v>165</v>
      </c>
      <c r="E7" s="119" t="s">
        <v>531</v>
      </c>
      <c r="F7" s="194"/>
      <c r="G7" s="194"/>
      <c r="H7" s="194"/>
      <c r="I7" s="195"/>
    </row>
    <row r="8" spans="1:9" s="52" customFormat="1" ht="13.5" thickBot="1">
      <c r="A8" s="81"/>
      <c r="B8" s="36"/>
      <c r="C8" s="62"/>
      <c r="D8" s="63"/>
      <c r="E8" s="36"/>
      <c r="F8" s="75"/>
      <c r="G8" s="75"/>
      <c r="H8" s="75"/>
      <c r="I8" s="75"/>
    </row>
    <row r="9" spans="1:9" s="52" customFormat="1" ht="12.75">
      <c r="A9" s="196" t="s">
        <v>58</v>
      </c>
      <c r="B9" s="157" t="s">
        <v>550</v>
      </c>
      <c r="C9" s="158"/>
      <c r="D9" s="159"/>
      <c r="E9" s="36"/>
      <c r="F9" s="75"/>
      <c r="G9" s="75"/>
      <c r="H9" s="75"/>
      <c r="I9" s="75"/>
    </row>
    <row r="10" spans="1:9" s="52" customFormat="1" ht="13.5" thickBot="1">
      <c r="A10" s="197"/>
      <c r="B10" s="160"/>
      <c r="C10" s="160"/>
      <c r="D10" s="161"/>
      <c r="E10" s="36"/>
      <c r="F10" s="75"/>
      <c r="G10" s="75"/>
      <c r="H10" s="75"/>
      <c r="I10" s="75"/>
    </row>
    <row r="11" spans="1:9" s="52" customFormat="1" ht="13.5" thickBot="1">
      <c r="A11" s="81"/>
      <c r="B11" s="36"/>
      <c r="C11" s="62"/>
      <c r="D11" s="63"/>
      <c r="E11" s="36"/>
      <c r="F11" s="75"/>
      <c r="G11" s="75"/>
      <c r="H11" s="75"/>
      <c r="I11" s="75"/>
    </row>
    <row r="12" spans="1:9" ht="13.5" thickBot="1">
      <c r="A12" s="54" t="s">
        <v>410</v>
      </c>
      <c r="B12" s="66" t="s">
        <v>411</v>
      </c>
      <c r="C12" s="3" t="s">
        <v>532</v>
      </c>
      <c r="D12" s="66" t="s">
        <v>412</v>
      </c>
      <c r="E12" s="3" t="s">
        <v>551</v>
      </c>
      <c r="F12" s="64"/>
      <c r="G12" s="64"/>
      <c r="H12" s="64"/>
      <c r="I12" s="65"/>
    </row>
    <row r="13" spans="1:9" ht="13.5" customHeight="1" thickBot="1">
      <c r="A13" s="53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54" t="s">
        <v>405</v>
      </c>
      <c r="B14" s="119" t="s">
        <v>533</v>
      </c>
      <c r="C14" s="198"/>
      <c r="D14" s="198"/>
      <c r="E14" s="198"/>
      <c r="F14" s="198"/>
      <c r="G14" s="198"/>
      <c r="H14" s="198"/>
      <c r="I14" s="199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56" t="s">
        <v>160</v>
      </c>
      <c r="B16" s="119" t="s">
        <v>534</v>
      </c>
      <c r="C16" s="120"/>
      <c r="D16" s="120"/>
      <c r="E16" s="120"/>
      <c r="F16" s="120"/>
      <c r="G16" s="120"/>
      <c r="H16" s="120"/>
      <c r="I16" s="121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50" t="s">
        <v>166</v>
      </c>
      <c r="B18" s="169"/>
      <c r="C18" s="169"/>
      <c r="D18" s="11"/>
      <c r="E18" s="11"/>
      <c r="F18" s="11"/>
      <c r="G18" s="11"/>
      <c r="H18" s="11"/>
      <c r="I18" s="12"/>
    </row>
    <row r="19" spans="1:9" ht="12.75">
      <c r="A19" s="57" t="s">
        <v>161</v>
      </c>
      <c r="B19" s="122" t="s">
        <v>535</v>
      </c>
      <c r="C19" s="123"/>
      <c r="D19" s="123"/>
      <c r="E19" s="123"/>
      <c r="F19" s="123"/>
      <c r="G19" s="123"/>
      <c r="H19" s="123"/>
      <c r="I19" s="124"/>
    </row>
    <row r="20" spans="1:9" ht="12.75">
      <c r="A20" s="57" t="s">
        <v>174</v>
      </c>
      <c r="B20" s="122" t="s">
        <v>536</v>
      </c>
      <c r="C20" s="123"/>
      <c r="D20" s="123"/>
      <c r="E20" s="123"/>
      <c r="F20" s="123"/>
      <c r="G20" s="123"/>
      <c r="H20" s="123"/>
      <c r="I20" s="124"/>
    </row>
    <row r="21" spans="1:9" ht="13.5" thickBot="1">
      <c r="A21" s="58" t="s">
        <v>158</v>
      </c>
      <c r="B21" s="166" t="s">
        <v>537</v>
      </c>
      <c r="C21" s="167"/>
      <c r="D21" s="167"/>
      <c r="E21" s="167"/>
      <c r="F21" s="167"/>
      <c r="G21" s="167"/>
      <c r="H21" s="167"/>
      <c r="I21" s="168"/>
    </row>
    <row r="22" spans="1:9" ht="9.75" customHeight="1" thickBot="1">
      <c r="A22" s="13"/>
      <c r="B22" s="6"/>
      <c r="C22" s="4"/>
      <c r="I22" s="6"/>
    </row>
    <row r="23" spans="1:9" ht="13.5" thickBot="1">
      <c r="A23" s="54" t="s">
        <v>173</v>
      </c>
      <c r="B23" s="119" t="s">
        <v>538</v>
      </c>
      <c r="C23" s="119"/>
      <c r="D23" s="119"/>
      <c r="E23" s="119"/>
      <c r="F23" s="119"/>
      <c r="G23" s="119"/>
      <c r="H23" s="119"/>
      <c r="I23" s="185"/>
    </row>
    <row r="24" spans="1:9" ht="9.75" customHeight="1" thickBot="1">
      <c r="A24" s="6"/>
      <c r="B24" s="6"/>
      <c r="C24" s="6"/>
      <c r="I24" s="6"/>
    </row>
    <row r="25" spans="1:9" ht="13.5" thickBot="1">
      <c r="A25" s="54" t="s">
        <v>167</v>
      </c>
      <c r="B25" s="59" t="s">
        <v>162</v>
      </c>
      <c r="C25" s="3" t="s">
        <v>244</v>
      </c>
      <c r="D25" s="67"/>
      <c r="E25" s="59" t="s">
        <v>163</v>
      </c>
      <c r="F25" s="119" t="s">
        <v>539</v>
      </c>
      <c r="G25" s="120"/>
      <c r="H25" s="120"/>
      <c r="I25" s="121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54" t="s">
        <v>168</v>
      </c>
      <c r="B27" s="59" t="s">
        <v>162</v>
      </c>
      <c r="C27" s="3" t="s">
        <v>244</v>
      </c>
      <c r="D27" s="67"/>
      <c r="E27" s="59" t="s">
        <v>163</v>
      </c>
      <c r="F27" s="119" t="s">
        <v>540</v>
      </c>
      <c r="G27" s="120"/>
      <c r="H27" s="120"/>
      <c r="I27" s="121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54" t="s">
        <v>375</v>
      </c>
      <c r="B29" s="186" t="s">
        <v>541</v>
      </c>
      <c r="C29" s="120"/>
      <c r="D29" s="120"/>
      <c r="E29" s="120"/>
      <c r="F29" s="120"/>
      <c r="G29" s="120"/>
      <c r="H29" s="120"/>
      <c r="I29" s="121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54" t="s">
        <v>164</v>
      </c>
      <c r="B31" s="186" t="s">
        <v>542</v>
      </c>
      <c r="C31" s="187"/>
      <c r="D31" s="187"/>
      <c r="E31" s="187"/>
      <c r="F31" s="187"/>
      <c r="G31" s="187"/>
      <c r="H31" s="187"/>
      <c r="I31" s="188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54" t="s">
        <v>169</v>
      </c>
      <c r="B33" s="119" t="s">
        <v>543</v>
      </c>
      <c r="C33" s="170"/>
      <c r="D33" s="6"/>
      <c r="E33" s="146" t="s">
        <v>432</v>
      </c>
      <c r="F33" s="147"/>
      <c r="G33" s="119" t="s">
        <v>544</v>
      </c>
      <c r="H33" s="119"/>
      <c r="I33" s="170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07" t="s">
        <v>170</v>
      </c>
      <c r="B35" s="210" t="s">
        <v>545</v>
      </c>
      <c r="C35" s="211"/>
      <c r="D35" s="211"/>
      <c r="E35" s="211"/>
      <c r="F35" s="211"/>
      <c r="G35" s="211"/>
      <c r="H35" s="211"/>
      <c r="I35" s="212"/>
    </row>
    <row r="36" spans="1:9" ht="9.75" customHeight="1">
      <c r="A36" s="208"/>
      <c r="B36" s="213"/>
      <c r="C36" s="213"/>
      <c r="D36" s="213"/>
      <c r="E36" s="213"/>
      <c r="F36" s="213"/>
      <c r="G36" s="213"/>
      <c r="H36" s="213"/>
      <c r="I36" s="214"/>
    </row>
    <row r="37" spans="1:9" ht="13.5" thickBot="1">
      <c r="A37" s="209"/>
      <c r="B37" s="215"/>
      <c r="C37" s="215"/>
      <c r="D37" s="215"/>
      <c r="E37" s="215"/>
      <c r="F37" s="215"/>
      <c r="G37" s="215"/>
      <c r="H37" s="215"/>
      <c r="I37" s="216"/>
    </row>
    <row r="38" spans="1:9" ht="13.5" thickBot="1">
      <c r="A38" s="5"/>
      <c r="B38" s="36"/>
      <c r="C38" s="37"/>
      <c r="D38" s="37"/>
      <c r="E38" s="37"/>
      <c r="F38" s="37"/>
      <c r="G38" s="37"/>
      <c r="H38" s="37"/>
      <c r="I38" s="37"/>
    </row>
    <row r="39" spans="1:9" ht="26.25" customHeight="1">
      <c r="A39" s="114" t="s">
        <v>425</v>
      </c>
      <c r="B39" s="112" t="s">
        <v>552</v>
      </c>
      <c r="C39" s="217" t="s">
        <v>426</v>
      </c>
      <c r="D39" s="218"/>
      <c r="E39" s="218"/>
      <c r="F39" s="220" t="s">
        <v>542</v>
      </c>
      <c r="G39" s="221"/>
      <c r="H39" s="221"/>
      <c r="I39" s="222"/>
    </row>
    <row r="40" spans="1:9" ht="12.75">
      <c r="A40" s="115"/>
      <c r="B40" s="113"/>
      <c r="C40" s="219"/>
      <c r="D40" s="219"/>
      <c r="E40" s="219"/>
      <c r="F40" s="223"/>
      <c r="G40" s="223"/>
      <c r="H40" s="223"/>
      <c r="I40" s="224"/>
    </row>
    <row r="41" spans="1:9" ht="12.75">
      <c r="A41" s="115"/>
      <c r="B41" s="113"/>
      <c r="C41" s="219"/>
      <c r="D41" s="219"/>
      <c r="E41" s="219"/>
      <c r="F41" s="223"/>
      <c r="G41" s="223"/>
      <c r="H41" s="223"/>
      <c r="I41" s="224"/>
    </row>
    <row r="42" spans="1:9" ht="12.75">
      <c r="A42" s="115"/>
      <c r="B42" s="113"/>
      <c r="C42" s="189" t="s">
        <v>404</v>
      </c>
      <c r="D42" s="190"/>
      <c r="E42" s="190"/>
      <c r="F42" s="171">
        <v>41936</v>
      </c>
      <c r="G42" s="172"/>
      <c r="H42" s="172"/>
      <c r="I42" s="173"/>
    </row>
    <row r="43" spans="1:9" ht="12.75">
      <c r="A43" s="115"/>
      <c r="B43" s="113"/>
      <c r="C43" s="191"/>
      <c r="D43" s="192"/>
      <c r="E43" s="192"/>
      <c r="F43" s="174"/>
      <c r="G43" s="174"/>
      <c r="H43" s="174"/>
      <c r="I43" s="175"/>
    </row>
    <row r="44" spans="1:9" ht="13.5" thickBot="1">
      <c r="A44" s="116"/>
      <c r="B44" s="109"/>
      <c r="C44" s="110" t="s">
        <v>424</v>
      </c>
      <c r="D44" s="111"/>
      <c r="E44" s="111"/>
      <c r="F44" s="176">
        <v>0.3333333333333333</v>
      </c>
      <c r="G44" s="177"/>
      <c r="H44" s="177"/>
      <c r="I44" s="178"/>
    </row>
    <row r="45" spans="1:9" ht="12.75">
      <c r="A45" s="86"/>
      <c r="B45" s="86"/>
      <c r="C45" s="86"/>
      <c r="D45" s="86"/>
      <c r="E45" s="86"/>
      <c r="F45" s="86"/>
      <c r="G45" s="86"/>
      <c r="H45" s="86"/>
      <c r="I45" s="86"/>
    </row>
    <row r="46" spans="1:9" ht="12.75">
      <c r="A46" s="230" t="s">
        <v>431</v>
      </c>
      <c r="B46" s="231"/>
      <c r="C46" s="231"/>
      <c r="D46" s="231"/>
      <c r="E46" s="231"/>
      <c r="F46" s="231"/>
      <c r="G46" s="231"/>
      <c r="H46" s="231"/>
      <c r="I46" s="231"/>
    </row>
    <row r="47" spans="1:9" ht="12.75" customHeight="1">
      <c r="A47" s="231"/>
      <c r="B47" s="231"/>
      <c r="C47" s="231"/>
      <c r="D47" s="231"/>
      <c r="E47" s="231"/>
      <c r="F47" s="231"/>
      <c r="G47" s="231"/>
      <c r="H47" s="231"/>
      <c r="I47" s="231"/>
    </row>
    <row r="48" spans="1:9" ht="12.75" customHeight="1">
      <c r="A48" s="231"/>
      <c r="B48" s="231"/>
      <c r="C48" s="231"/>
      <c r="D48" s="231"/>
      <c r="E48" s="231"/>
      <c r="F48" s="231"/>
      <c r="G48" s="231"/>
      <c r="H48" s="231"/>
      <c r="I48" s="231"/>
    </row>
    <row r="49" spans="1:9" ht="12.75">
      <c r="A49" s="231"/>
      <c r="B49" s="231"/>
      <c r="C49" s="231"/>
      <c r="D49" s="231"/>
      <c r="E49" s="231"/>
      <c r="F49" s="231"/>
      <c r="G49" s="231"/>
      <c r="H49" s="231"/>
      <c r="I49" s="231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50" t="s">
        <v>0</v>
      </c>
      <c r="B51" s="200" t="s">
        <v>546</v>
      </c>
      <c r="C51" s="201"/>
      <c r="D51" s="201"/>
      <c r="E51" s="201"/>
      <c r="F51" s="201"/>
      <c r="G51" s="201"/>
      <c r="H51" s="201"/>
      <c r="I51" s="202"/>
    </row>
    <row r="52" spans="1:9" ht="12.75">
      <c r="A52" s="60"/>
      <c r="B52" s="203"/>
      <c r="C52" s="203"/>
      <c r="D52" s="203"/>
      <c r="E52" s="203"/>
      <c r="F52" s="203"/>
      <c r="G52" s="203"/>
      <c r="H52" s="203"/>
      <c r="I52" s="204"/>
    </row>
    <row r="53" spans="1:14" ht="12.75">
      <c r="A53" s="60"/>
      <c r="B53" s="203"/>
      <c r="C53" s="203"/>
      <c r="D53" s="203"/>
      <c r="E53" s="203"/>
      <c r="F53" s="203"/>
      <c r="G53" s="203"/>
      <c r="H53" s="203"/>
      <c r="I53" s="204"/>
      <c r="J53" s="6"/>
      <c r="K53" s="6"/>
      <c r="L53" s="6"/>
      <c r="M53" s="6"/>
      <c r="N53" s="6"/>
    </row>
    <row r="54" spans="1:14" ht="12.75">
      <c r="A54" s="60"/>
      <c r="B54" s="203"/>
      <c r="C54" s="203"/>
      <c r="D54" s="203"/>
      <c r="E54" s="203"/>
      <c r="F54" s="203"/>
      <c r="G54" s="203"/>
      <c r="H54" s="203"/>
      <c r="I54" s="204"/>
      <c r="J54" s="6"/>
      <c r="K54" s="6"/>
      <c r="L54" s="6"/>
      <c r="M54" s="6"/>
      <c r="N54" s="6"/>
    </row>
    <row r="55" spans="1:14" ht="12.75">
      <c r="A55" s="60"/>
      <c r="B55" s="203"/>
      <c r="C55" s="203"/>
      <c r="D55" s="203"/>
      <c r="E55" s="203"/>
      <c r="F55" s="203"/>
      <c r="G55" s="203"/>
      <c r="H55" s="203"/>
      <c r="I55" s="204"/>
      <c r="J55" s="6"/>
      <c r="K55" s="6"/>
      <c r="L55" s="6"/>
      <c r="M55" s="6"/>
      <c r="N55" s="6"/>
    </row>
    <row r="56" spans="1:14" ht="12.75">
      <c r="A56" s="60"/>
      <c r="B56" s="203"/>
      <c r="C56" s="203"/>
      <c r="D56" s="203"/>
      <c r="E56" s="203"/>
      <c r="F56" s="203"/>
      <c r="G56" s="203"/>
      <c r="H56" s="203"/>
      <c r="I56" s="204"/>
      <c r="J56" s="6"/>
      <c r="K56" s="6"/>
      <c r="L56" s="6"/>
      <c r="M56" s="6"/>
      <c r="N56" s="6"/>
    </row>
    <row r="57" spans="1:14" ht="12.75">
      <c r="A57" s="60"/>
      <c r="B57" s="203"/>
      <c r="C57" s="203"/>
      <c r="D57" s="203"/>
      <c r="E57" s="203"/>
      <c r="F57" s="203"/>
      <c r="G57" s="203"/>
      <c r="H57" s="203"/>
      <c r="I57" s="204"/>
      <c r="J57" s="6"/>
      <c r="K57" s="6"/>
      <c r="L57" s="6"/>
      <c r="M57" s="6"/>
      <c r="N57" s="6"/>
    </row>
    <row r="58" spans="1:14" ht="13.5" thickBot="1">
      <c r="A58" s="61"/>
      <c r="B58" s="205"/>
      <c r="C58" s="205"/>
      <c r="D58" s="205"/>
      <c r="E58" s="205"/>
      <c r="F58" s="205"/>
      <c r="G58" s="205"/>
      <c r="H58" s="205"/>
      <c r="I58" s="206"/>
      <c r="J58" s="6"/>
      <c r="K58" s="6"/>
      <c r="L58" s="6"/>
      <c r="M58" s="6"/>
      <c r="N58" s="6"/>
    </row>
    <row r="59" spans="1:9" ht="12.75">
      <c r="A59" s="62"/>
      <c r="B59" s="62"/>
      <c r="C59" s="76"/>
      <c r="D59" s="16"/>
      <c r="E59" s="16"/>
      <c r="F59" s="6"/>
      <c r="G59" s="6"/>
      <c r="H59" s="6"/>
      <c r="I59" s="6"/>
    </row>
    <row r="60" spans="1:9" ht="15">
      <c r="A60" s="179" t="s">
        <v>60</v>
      </c>
      <c r="B60" s="180"/>
      <c r="C60" s="180"/>
      <c r="D60" s="16"/>
      <c r="E60" s="16"/>
      <c r="F60" s="6"/>
      <c r="G60" s="6"/>
      <c r="H60" s="6"/>
      <c r="I60" s="6"/>
    </row>
    <row r="61" spans="1:9" ht="13.5" thickBot="1">
      <c r="A61" s="62"/>
      <c r="B61" s="62"/>
      <c r="C61" s="76"/>
      <c r="D61" s="16"/>
      <c r="E61" s="16"/>
      <c r="F61" s="6"/>
      <c r="G61" s="6"/>
      <c r="H61" s="6"/>
      <c r="I61" s="6"/>
    </row>
    <row r="62" spans="1:9" ht="12.75">
      <c r="A62" s="196" t="s">
        <v>59</v>
      </c>
      <c r="B62" s="200" t="s">
        <v>555</v>
      </c>
      <c r="C62" s="201"/>
      <c r="D62" s="201"/>
      <c r="E62" s="201"/>
      <c r="F62" s="201"/>
      <c r="G62" s="201"/>
      <c r="H62" s="201"/>
      <c r="I62" s="202"/>
    </row>
    <row r="63" spans="1:9" ht="12.75">
      <c r="A63" s="225"/>
      <c r="B63" s="232"/>
      <c r="C63" s="232"/>
      <c r="D63" s="232"/>
      <c r="E63" s="232"/>
      <c r="F63" s="232"/>
      <c r="G63" s="232"/>
      <c r="H63" s="232"/>
      <c r="I63" s="204"/>
    </row>
    <row r="64" spans="1:9" ht="12.75">
      <c r="A64" s="225"/>
      <c r="B64" s="232"/>
      <c r="C64" s="232"/>
      <c r="D64" s="232"/>
      <c r="E64" s="232"/>
      <c r="F64" s="232"/>
      <c r="G64" s="232"/>
      <c r="H64" s="232"/>
      <c r="I64" s="204"/>
    </row>
    <row r="65" spans="1:9" ht="12.75">
      <c r="A65" s="225"/>
      <c r="B65" s="232"/>
      <c r="C65" s="232"/>
      <c r="D65" s="232"/>
      <c r="E65" s="232"/>
      <c r="F65" s="232"/>
      <c r="G65" s="232"/>
      <c r="H65" s="232"/>
      <c r="I65" s="204"/>
    </row>
    <row r="66" spans="1:9" ht="12.75">
      <c r="A66" s="225"/>
      <c r="B66" s="232"/>
      <c r="C66" s="232"/>
      <c r="D66" s="232"/>
      <c r="E66" s="232"/>
      <c r="F66" s="232"/>
      <c r="G66" s="232"/>
      <c r="H66" s="232"/>
      <c r="I66" s="204"/>
    </row>
    <row r="67" spans="1:9" ht="12.75">
      <c r="A67" s="225"/>
      <c r="B67" s="232"/>
      <c r="C67" s="232"/>
      <c r="D67" s="232"/>
      <c r="E67" s="232"/>
      <c r="F67" s="232"/>
      <c r="G67" s="232"/>
      <c r="H67" s="232"/>
      <c r="I67" s="204"/>
    </row>
    <row r="68" spans="1:9" ht="12.75">
      <c r="A68" s="225"/>
      <c r="B68" s="232"/>
      <c r="C68" s="232"/>
      <c r="D68" s="232"/>
      <c r="E68" s="232"/>
      <c r="F68" s="232"/>
      <c r="G68" s="232"/>
      <c r="H68" s="232"/>
      <c r="I68" s="204"/>
    </row>
    <row r="69" spans="1:9" ht="12.75">
      <c r="A69" s="225"/>
      <c r="B69" s="232"/>
      <c r="C69" s="232"/>
      <c r="D69" s="232"/>
      <c r="E69" s="232"/>
      <c r="F69" s="232"/>
      <c r="G69" s="232"/>
      <c r="H69" s="232"/>
      <c r="I69" s="204"/>
    </row>
    <row r="70" spans="1:9" ht="12.75">
      <c r="A70" s="225"/>
      <c r="B70" s="233"/>
      <c r="C70" s="233"/>
      <c r="D70" s="233"/>
      <c r="E70" s="233"/>
      <c r="F70" s="233"/>
      <c r="G70" s="233"/>
      <c r="H70" s="233"/>
      <c r="I70" s="234"/>
    </row>
    <row r="71" spans="1:9" ht="12.75">
      <c r="A71" s="225"/>
      <c r="B71" s="233"/>
      <c r="C71" s="233"/>
      <c r="D71" s="233"/>
      <c r="E71" s="233"/>
      <c r="F71" s="233"/>
      <c r="G71" s="233"/>
      <c r="H71" s="233"/>
      <c r="I71" s="234"/>
    </row>
    <row r="72" spans="1:9" ht="12.75">
      <c r="A72" s="225"/>
      <c r="B72" s="233"/>
      <c r="C72" s="233"/>
      <c r="D72" s="233"/>
      <c r="E72" s="233"/>
      <c r="F72" s="233"/>
      <c r="G72" s="233"/>
      <c r="H72" s="233"/>
      <c r="I72" s="234"/>
    </row>
    <row r="73" spans="1:9" ht="12.75" hidden="1">
      <c r="A73" s="225"/>
      <c r="B73" s="233"/>
      <c r="C73" s="233"/>
      <c r="D73" s="233"/>
      <c r="E73" s="233"/>
      <c r="F73" s="233"/>
      <c r="G73" s="233"/>
      <c r="H73" s="233"/>
      <c r="I73" s="234"/>
    </row>
    <row r="74" spans="1:9" ht="12.75">
      <c r="A74" s="225"/>
      <c r="B74" s="233"/>
      <c r="C74" s="233"/>
      <c r="D74" s="233"/>
      <c r="E74" s="233"/>
      <c r="F74" s="233"/>
      <c r="G74" s="233"/>
      <c r="H74" s="233"/>
      <c r="I74" s="234"/>
    </row>
    <row r="75" spans="1:9" ht="12.75" hidden="1">
      <c r="A75" s="225"/>
      <c r="B75" s="233"/>
      <c r="C75" s="233"/>
      <c r="D75" s="233"/>
      <c r="E75" s="233"/>
      <c r="F75" s="233"/>
      <c r="G75" s="233"/>
      <c r="H75" s="233"/>
      <c r="I75" s="234"/>
    </row>
    <row r="76" spans="1:9" ht="10.5" customHeight="1">
      <c r="A76" s="225"/>
      <c r="B76" s="233"/>
      <c r="C76" s="233"/>
      <c r="D76" s="233"/>
      <c r="E76" s="233"/>
      <c r="F76" s="233"/>
      <c r="G76" s="233"/>
      <c r="H76" s="233"/>
      <c r="I76" s="234"/>
    </row>
    <row r="77" spans="1:9" ht="13.5" hidden="1" thickBot="1">
      <c r="A77" s="197"/>
      <c r="B77" s="111"/>
      <c r="C77" s="111"/>
      <c r="D77" s="111"/>
      <c r="E77" s="111"/>
      <c r="F77" s="111"/>
      <c r="G77" s="111"/>
      <c r="H77" s="111"/>
      <c r="I77" s="235"/>
    </row>
    <row r="78" spans="1:9" s="52" customFormat="1" ht="12.75">
      <c r="A78" s="62"/>
      <c r="B78" s="62"/>
      <c r="C78" s="76"/>
      <c r="D78" s="78"/>
      <c r="E78" s="78"/>
      <c r="F78" s="62"/>
      <c r="G78" s="62"/>
      <c r="H78" s="62"/>
      <c r="I78" s="62"/>
    </row>
    <row r="79" spans="1:9" s="52" customFormat="1" ht="12.75">
      <c r="A79" s="62"/>
      <c r="B79" s="62"/>
      <c r="C79" s="76"/>
      <c r="D79" s="78"/>
      <c r="E79" s="78"/>
      <c r="F79" s="62"/>
      <c r="G79" s="62"/>
      <c r="H79" s="62"/>
      <c r="I79" s="62"/>
    </row>
    <row r="80" spans="1:9" s="52" customFormat="1" ht="15">
      <c r="A80" s="179" t="s">
        <v>420</v>
      </c>
      <c r="B80" s="180"/>
      <c r="C80" s="180"/>
      <c r="D80" s="62"/>
      <c r="E80" s="62"/>
      <c r="F80" s="62"/>
      <c r="G80" s="62"/>
      <c r="H80" s="62"/>
      <c r="I80" s="62"/>
    </row>
    <row r="81" spans="1:9" s="52" customFormat="1" ht="15.75" thickBot="1">
      <c r="A81" s="68"/>
      <c r="B81" s="69"/>
      <c r="C81" s="69"/>
      <c r="D81" s="62"/>
      <c r="E81" s="62"/>
      <c r="F81" s="62"/>
      <c r="G81" s="62"/>
      <c r="H81" s="62"/>
      <c r="I81" s="62"/>
    </row>
    <row r="82" spans="1:9" ht="12.75">
      <c r="A82" s="249" t="s">
        <v>71</v>
      </c>
      <c r="B82" s="200" t="s">
        <v>549</v>
      </c>
      <c r="C82" s="201"/>
      <c r="D82" s="201"/>
      <c r="E82" s="201"/>
      <c r="F82" s="201"/>
      <c r="G82" s="201"/>
      <c r="H82" s="201"/>
      <c r="I82" s="202"/>
    </row>
    <row r="83" spans="1:9" ht="12.75">
      <c r="A83" s="250"/>
      <c r="B83" s="232"/>
      <c r="C83" s="232"/>
      <c r="D83" s="232"/>
      <c r="E83" s="232"/>
      <c r="F83" s="232"/>
      <c r="G83" s="232"/>
      <c r="H83" s="232"/>
      <c r="I83" s="204"/>
    </row>
    <row r="84" spans="1:9" ht="12.75">
      <c r="A84" s="250"/>
      <c r="B84" s="232"/>
      <c r="C84" s="232"/>
      <c r="D84" s="232"/>
      <c r="E84" s="232"/>
      <c r="F84" s="232"/>
      <c r="G84" s="232"/>
      <c r="H84" s="232"/>
      <c r="I84" s="204"/>
    </row>
    <row r="85" spans="1:9" ht="12.75">
      <c r="A85" s="250"/>
      <c r="B85" s="232"/>
      <c r="C85" s="232"/>
      <c r="D85" s="232"/>
      <c r="E85" s="232"/>
      <c r="F85" s="232"/>
      <c r="G85" s="232"/>
      <c r="H85" s="232"/>
      <c r="I85" s="204"/>
    </row>
    <row r="86" spans="1:9" ht="12.75">
      <c r="A86" s="250"/>
      <c r="B86" s="232"/>
      <c r="C86" s="232"/>
      <c r="D86" s="232"/>
      <c r="E86" s="232"/>
      <c r="F86" s="232"/>
      <c r="G86" s="232"/>
      <c r="H86" s="232"/>
      <c r="I86" s="204"/>
    </row>
    <row r="87" spans="1:9" ht="12.75">
      <c r="A87" s="250"/>
      <c r="B87" s="232"/>
      <c r="C87" s="232"/>
      <c r="D87" s="232"/>
      <c r="E87" s="232"/>
      <c r="F87" s="232"/>
      <c r="G87" s="232"/>
      <c r="H87" s="232"/>
      <c r="I87" s="204"/>
    </row>
    <row r="88" spans="1:9" ht="12.75">
      <c r="A88" s="250"/>
      <c r="B88" s="232"/>
      <c r="C88" s="232"/>
      <c r="D88" s="232"/>
      <c r="E88" s="232"/>
      <c r="F88" s="232"/>
      <c r="G88" s="232"/>
      <c r="H88" s="232"/>
      <c r="I88" s="204"/>
    </row>
    <row r="89" spans="1:9" ht="12.75">
      <c r="A89" s="250"/>
      <c r="B89" s="232"/>
      <c r="C89" s="232"/>
      <c r="D89" s="232"/>
      <c r="E89" s="232"/>
      <c r="F89" s="232"/>
      <c r="G89" s="232"/>
      <c r="H89" s="232"/>
      <c r="I89" s="204"/>
    </row>
    <row r="90" spans="1:9" ht="12.75">
      <c r="A90" s="250"/>
      <c r="B90" s="233"/>
      <c r="C90" s="233"/>
      <c r="D90" s="233"/>
      <c r="E90" s="233"/>
      <c r="F90" s="233"/>
      <c r="G90" s="233"/>
      <c r="H90" s="233"/>
      <c r="I90" s="234"/>
    </row>
    <row r="91" spans="1:9" ht="12.75">
      <c r="A91" s="250"/>
      <c r="B91" s="233"/>
      <c r="C91" s="233"/>
      <c r="D91" s="233"/>
      <c r="E91" s="233"/>
      <c r="F91" s="233"/>
      <c r="G91" s="233"/>
      <c r="H91" s="233"/>
      <c r="I91" s="234"/>
    </row>
    <row r="92" spans="1:9" ht="12.75">
      <c r="A92" s="250"/>
      <c r="B92" s="233"/>
      <c r="C92" s="233"/>
      <c r="D92" s="233"/>
      <c r="E92" s="233"/>
      <c r="F92" s="233"/>
      <c r="G92" s="233"/>
      <c r="H92" s="233"/>
      <c r="I92" s="234"/>
    </row>
    <row r="93" spans="1:9" ht="12.75">
      <c r="A93" s="250"/>
      <c r="B93" s="233"/>
      <c r="C93" s="233"/>
      <c r="D93" s="233"/>
      <c r="E93" s="233"/>
      <c r="F93" s="233"/>
      <c r="G93" s="233"/>
      <c r="H93" s="233"/>
      <c r="I93" s="234"/>
    </row>
    <row r="94" spans="1:9" ht="12.75">
      <c r="A94" s="250"/>
      <c r="B94" s="233"/>
      <c r="C94" s="233"/>
      <c r="D94" s="233"/>
      <c r="E94" s="233"/>
      <c r="F94" s="233"/>
      <c r="G94" s="233"/>
      <c r="H94" s="233"/>
      <c r="I94" s="234"/>
    </row>
    <row r="95" spans="1:9" ht="12.75">
      <c r="A95" s="250"/>
      <c r="B95" s="233"/>
      <c r="C95" s="233"/>
      <c r="D95" s="233"/>
      <c r="E95" s="233"/>
      <c r="F95" s="233"/>
      <c r="G95" s="233"/>
      <c r="H95" s="233"/>
      <c r="I95" s="234"/>
    </row>
    <row r="96" spans="1:9" ht="12.75">
      <c r="A96" s="250"/>
      <c r="B96" s="233"/>
      <c r="C96" s="233"/>
      <c r="D96" s="233"/>
      <c r="E96" s="233"/>
      <c r="F96" s="233"/>
      <c r="G96" s="233"/>
      <c r="H96" s="233"/>
      <c r="I96" s="234"/>
    </row>
    <row r="97" spans="1:9" ht="13.5" thickBot="1">
      <c r="A97" s="251"/>
      <c r="B97" s="111"/>
      <c r="C97" s="111"/>
      <c r="D97" s="111"/>
      <c r="E97" s="111"/>
      <c r="F97" s="111"/>
      <c r="G97" s="111"/>
      <c r="H97" s="111"/>
      <c r="I97" s="235"/>
    </row>
    <row r="98" spans="1:9" s="52" customFormat="1" ht="15.75" thickBot="1">
      <c r="A98" s="68"/>
      <c r="B98" s="69"/>
      <c r="C98" s="69"/>
      <c r="D98" s="62"/>
      <c r="E98" s="62"/>
      <c r="F98" s="62"/>
      <c r="G98" s="62"/>
      <c r="H98" s="62"/>
      <c r="I98" s="62"/>
    </row>
    <row r="99" spans="1:9" s="52" customFormat="1" ht="13.5" thickBot="1">
      <c r="A99" s="162" t="s">
        <v>436</v>
      </c>
      <c r="B99" s="163"/>
      <c r="C99" s="164"/>
      <c r="D99" s="164"/>
      <c r="E99" s="165"/>
      <c r="F99" s="226"/>
      <c r="G99" s="226"/>
      <c r="H99" s="226"/>
      <c r="I99" s="227"/>
    </row>
    <row r="100" spans="1:9" s="52" customFormat="1" ht="12.75">
      <c r="A100" s="236" t="s">
        <v>421</v>
      </c>
      <c r="B100" s="237"/>
      <c r="C100" s="228" t="s">
        <v>433</v>
      </c>
      <c r="D100" s="229"/>
      <c r="E100" s="229"/>
      <c r="F100" s="244" t="s">
        <v>61</v>
      </c>
      <c r="G100" s="244"/>
      <c r="H100" s="244"/>
      <c r="I100" s="245"/>
    </row>
    <row r="101" spans="1:9" s="52" customFormat="1" ht="12.75">
      <c r="A101" s="238"/>
      <c r="B101" s="239"/>
      <c r="C101" s="242" t="s">
        <v>434</v>
      </c>
      <c r="D101" s="243"/>
      <c r="E101" s="243"/>
      <c r="F101" s="153" t="s">
        <v>62</v>
      </c>
      <c r="G101" s="153"/>
      <c r="H101" s="153"/>
      <c r="I101" s="154"/>
    </row>
    <row r="102" spans="1:9" s="52" customFormat="1" ht="12.75">
      <c r="A102" s="238"/>
      <c r="B102" s="239"/>
      <c r="C102" s="242" t="s">
        <v>435</v>
      </c>
      <c r="D102" s="243"/>
      <c r="E102" s="243"/>
      <c r="F102" s="153" t="s">
        <v>63</v>
      </c>
      <c r="G102" s="153"/>
      <c r="H102" s="153"/>
      <c r="I102" s="154"/>
    </row>
    <row r="103" spans="1:9" s="52" customFormat="1" ht="13.5" thickBot="1">
      <c r="A103" s="240"/>
      <c r="B103" s="241"/>
      <c r="C103" s="258"/>
      <c r="D103" s="259"/>
      <c r="E103" s="259"/>
      <c r="F103" s="155"/>
      <c r="G103" s="155"/>
      <c r="H103" s="155"/>
      <c r="I103" s="156"/>
    </row>
    <row r="104" spans="1:9" s="52" customFormat="1" ht="13.5" thickBot="1">
      <c r="A104" s="77" t="s">
        <v>407</v>
      </c>
      <c r="B104" s="78"/>
      <c r="C104" s="76"/>
      <c r="D104" s="76"/>
      <c r="E104" s="76"/>
      <c r="F104" s="62"/>
      <c r="G104" s="62"/>
      <c r="H104" s="62"/>
      <c r="I104" s="62"/>
    </row>
    <row r="105" spans="1:9" s="52" customFormat="1" ht="12.75" customHeight="1">
      <c r="A105" s="196" t="s">
        <v>64</v>
      </c>
      <c r="B105" s="262"/>
      <c r="C105" s="183"/>
      <c r="D105" s="184"/>
      <c r="E105" s="184"/>
      <c r="F105" s="181"/>
      <c r="G105" s="181"/>
      <c r="H105" s="181"/>
      <c r="I105" s="182"/>
    </row>
    <row r="106" spans="1:9" s="52" customFormat="1" ht="12.75">
      <c r="A106" s="260" t="s">
        <v>406</v>
      </c>
      <c r="B106" s="261"/>
      <c r="C106" s="150" t="s">
        <v>408</v>
      </c>
      <c r="D106" s="151"/>
      <c r="E106" s="152"/>
      <c r="F106" s="263" t="s">
        <v>65</v>
      </c>
      <c r="G106" s="264"/>
      <c r="H106" s="264"/>
      <c r="I106" s="265"/>
    </row>
    <row r="107" spans="1:9" s="52" customFormat="1" ht="21" customHeight="1">
      <c r="A107" s="127" t="s">
        <v>70</v>
      </c>
      <c r="B107" s="128"/>
      <c r="C107" s="136"/>
      <c r="D107" s="136"/>
      <c r="E107" s="137"/>
      <c r="F107" s="141"/>
      <c r="G107" s="142"/>
      <c r="H107" s="142"/>
      <c r="I107" s="143"/>
    </row>
    <row r="108" spans="1:9" s="52" customFormat="1" ht="90.75" customHeight="1" thickBot="1">
      <c r="A108" s="129"/>
      <c r="B108" s="130"/>
      <c r="C108" s="125" t="s">
        <v>409</v>
      </c>
      <c r="D108" s="126"/>
      <c r="E108" s="126"/>
      <c r="F108" s="131" t="s">
        <v>66</v>
      </c>
      <c r="G108" s="131"/>
      <c r="H108" s="131"/>
      <c r="I108" s="132"/>
    </row>
    <row r="109" spans="1:9" ht="13.5" thickBot="1">
      <c r="A109" s="144"/>
      <c r="B109" s="145"/>
      <c r="C109" s="145"/>
      <c r="D109" s="145"/>
      <c r="E109" s="145"/>
      <c r="F109" s="145"/>
      <c r="G109" s="145"/>
      <c r="H109" s="145"/>
      <c r="I109" s="145"/>
    </row>
    <row r="110" spans="1:9" ht="13.5" thickBot="1">
      <c r="A110" s="146" t="s">
        <v>67</v>
      </c>
      <c r="B110" s="147"/>
      <c r="C110" s="147"/>
      <c r="D110" s="148"/>
      <c r="E110" s="148"/>
      <c r="F110" s="149"/>
      <c r="G110" s="82" t="s">
        <v>547</v>
      </c>
      <c r="H110" s="62"/>
      <c r="I110" s="62"/>
    </row>
    <row r="111" spans="1:9" ht="6" customHeight="1" thickBot="1">
      <c r="A111" s="53"/>
      <c r="B111" s="53"/>
      <c r="C111" s="53"/>
      <c r="D111" s="62"/>
      <c r="E111" s="62"/>
      <c r="F111" s="62"/>
      <c r="G111" s="62"/>
      <c r="H111" s="62"/>
      <c r="I111" s="62"/>
    </row>
    <row r="112" spans="1:9" s="52" customFormat="1" ht="12.75">
      <c r="A112" s="114" t="s">
        <v>422</v>
      </c>
      <c r="B112" s="252"/>
      <c r="C112" s="133" t="s">
        <v>408</v>
      </c>
      <c r="D112" s="134"/>
      <c r="E112" s="135"/>
      <c r="F112" s="138" t="s">
        <v>68</v>
      </c>
      <c r="G112" s="139"/>
      <c r="H112" s="139"/>
      <c r="I112" s="140"/>
    </row>
    <row r="113" spans="1:9" s="52" customFormat="1" ht="13.5" customHeight="1">
      <c r="A113" s="253"/>
      <c r="B113" s="254"/>
      <c r="C113" s="136"/>
      <c r="D113" s="136"/>
      <c r="E113" s="137"/>
      <c r="F113" s="141"/>
      <c r="G113" s="142"/>
      <c r="H113" s="142"/>
      <c r="I113" s="143"/>
    </row>
    <row r="114" spans="1:9" s="52" customFormat="1" ht="13.5" thickBot="1">
      <c r="A114" s="255"/>
      <c r="B114" s="256"/>
      <c r="C114" s="125" t="s">
        <v>409</v>
      </c>
      <c r="D114" s="126"/>
      <c r="E114" s="126"/>
      <c r="F114" s="131" t="s">
        <v>69</v>
      </c>
      <c r="G114" s="131"/>
      <c r="H114" s="131"/>
      <c r="I114" s="132"/>
    </row>
    <row r="115" spans="1:9" s="52" customFormat="1" ht="12.75">
      <c r="A115" s="79"/>
      <c r="B115" s="79"/>
      <c r="C115" s="78"/>
      <c r="D115" s="78"/>
      <c r="E115" s="78"/>
      <c r="F115" s="62"/>
      <c r="G115" s="62"/>
      <c r="H115" s="62"/>
      <c r="I115" s="83"/>
    </row>
    <row r="116" spans="1:9" ht="15.75">
      <c r="A116" s="84"/>
      <c r="B116" s="84"/>
      <c r="C116" s="84"/>
      <c r="D116" s="84"/>
      <c r="E116" s="84"/>
      <c r="F116" s="84"/>
      <c r="G116" s="84"/>
      <c r="H116" s="84"/>
      <c r="I116" s="84"/>
    </row>
    <row r="117" spans="1:9" ht="12.75">
      <c r="A117" s="80"/>
      <c r="B117" s="80"/>
      <c r="C117" s="80"/>
      <c r="D117" s="80"/>
      <c r="E117" s="80"/>
      <c r="F117" s="80"/>
      <c r="G117" s="80"/>
      <c r="H117" s="80"/>
      <c r="I117" s="80"/>
    </row>
    <row r="118" spans="1:9" ht="12.75">
      <c r="A118" s="80"/>
      <c r="B118" s="80"/>
      <c r="C118" s="80"/>
      <c r="D118" s="80"/>
      <c r="E118" s="80"/>
      <c r="F118" s="80"/>
      <c r="G118" s="80"/>
      <c r="H118" s="80"/>
      <c r="I118" s="80"/>
    </row>
    <row r="119" spans="1:9" ht="12.75">
      <c r="A119" s="257"/>
      <c r="B119" s="248"/>
      <c r="C119" s="248"/>
      <c r="D119" s="248"/>
      <c r="E119" s="248"/>
      <c r="F119" s="248"/>
      <c r="G119" s="248"/>
      <c r="H119" s="248"/>
      <c r="I119" s="248"/>
    </row>
    <row r="120" spans="1:9" ht="12.75">
      <c r="A120" s="248"/>
      <c r="B120" s="248"/>
      <c r="C120" s="248"/>
      <c r="D120" s="248"/>
      <c r="E120" s="248"/>
      <c r="F120" s="248"/>
      <c r="G120" s="248"/>
      <c r="H120" s="248"/>
      <c r="I120" s="248"/>
    </row>
    <row r="121" spans="1:9" ht="12.75">
      <c r="A121" s="248"/>
      <c r="B121" s="248"/>
      <c r="C121" s="248"/>
      <c r="D121" s="248"/>
      <c r="E121" s="248"/>
      <c r="F121" s="248"/>
      <c r="G121" s="248"/>
      <c r="H121" s="248"/>
      <c r="I121" s="248"/>
    </row>
    <row r="122" spans="1:9" ht="12.75">
      <c r="A122" s="248"/>
      <c r="B122" s="248"/>
      <c r="C122" s="248"/>
      <c r="D122" s="248"/>
      <c r="E122" s="248"/>
      <c r="F122" s="248"/>
      <c r="G122" s="248"/>
      <c r="H122" s="248"/>
      <c r="I122" s="248"/>
    </row>
    <row r="123" spans="1:9" ht="12.75">
      <c r="A123" s="257"/>
      <c r="B123" s="248"/>
      <c r="C123" s="248"/>
      <c r="D123" s="248"/>
      <c r="E123" s="248"/>
      <c r="F123" s="248"/>
      <c r="G123" s="248"/>
      <c r="H123" s="248"/>
      <c r="I123" s="248"/>
    </row>
    <row r="124" spans="1:9" ht="12.75">
      <c r="A124" s="248"/>
      <c r="B124" s="248"/>
      <c r="C124" s="248"/>
      <c r="D124" s="248"/>
      <c r="E124" s="248"/>
      <c r="F124" s="248"/>
      <c r="G124" s="248"/>
      <c r="H124" s="248"/>
      <c r="I124" s="248"/>
    </row>
    <row r="125" spans="1:9" ht="12.75">
      <c r="A125" s="248"/>
      <c r="B125" s="248"/>
      <c r="C125" s="248"/>
      <c r="D125" s="248"/>
      <c r="E125" s="248"/>
      <c r="F125" s="248"/>
      <c r="G125" s="248"/>
      <c r="H125" s="248"/>
      <c r="I125" s="248"/>
    </row>
    <row r="126" spans="1:9" ht="12.75">
      <c r="A126" s="246"/>
      <c r="B126" s="246"/>
      <c r="C126" s="246"/>
      <c r="D126" s="246"/>
      <c r="E126" s="246"/>
      <c r="F126" s="246"/>
      <c r="G126" s="246"/>
      <c r="H126" s="246"/>
      <c r="I126" s="246"/>
    </row>
    <row r="127" spans="1:9" ht="12.75">
      <c r="A127" s="247"/>
      <c r="B127" s="247"/>
      <c r="C127" s="247"/>
      <c r="D127" s="247"/>
      <c r="E127" s="247"/>
      <c r="F127" s="247"/>
      <c r="G127" s="247"/>
      <c r="H127" s="247"/>
      <c r="I127" s="247"/>
    </row>
    <row r="128" spans="1:9" ht="12.75">
      <c r="A128" s="248"/>
      <c r="B128" s="248"/>
      <c r="C128" s="248"/>
      <c r="D128" s="248"/>
      <c r="E128" s="248"/>
      <c r="F128" s="248"/>
      <c r="G128" s="248"/>
      <c r="H128" s="248"/>
      <c r="I128" s="248"/>
    </row>
    <row r="129" spans="1:9" ht="12.75">
      <c r="A129" s="248"/>
      <c r="B129" s="248"/>
      <c r="C129" s="248"/>
      <c r="D129" s="248"/>
      <c r="E129" s="248"/>
      <c r="F129" s="248"/>
      <c r="G129" s="248"/>
      <c r="H129" s="248"/>
      <c r="I129" s="248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zlievaren@zlievaren-sez.sk"/>
    <hyperlink ref="B31" r:id="rId2" display="www.zlievaren-sez.sk"/>
    <hyperlink ref="F39" r:id="rId3" display="www.zlievaren-sez.sk"/>
  </hyperlinks>
  <printOptions/>
  <pageMargins left="0" right="0" top="0.984251968503937" bottom="0.69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0" activePane="bottomLeft" state="frozen"/>
      <selection pane="topLeft" activeCell="A1" sqref="A1"/>
      <selection pane="bottomLeft" activeCell="E142" sqref="E142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299" t="s">
        <v>448</v>
      </c>
      <c r="B1" s="299"/>
      <c r="C1" s="299"/>
      <c r="D1" s="299"/>
      <c r="E1" s="299"/>
      <c r="F1" s="90"/>
    </row>
    <row r="2" spans="1:6" s="18" customFormat="1" ht="12.75">
      <c r="A2" s="303" t="s">
        <v>429</v>
      </c>
      <c r="B2" s="304"/>
      <c r="C2" s="300" t="s">
        <v>553</v>
      </c>
      <c r="D2" s="301"/>
      <c r="E2" s="301"/>
      <c r="F2" s="302"/>
    </row>
    <row r="3" spans="1:6" ht="12.75">
      <c r="A3" s="294" t="s">
        <v>428</v>
      </c>
      <c r="B3" s="295"/>
      <c r="C3" s="282" t="s">
        <v>548</v>
      </c>
      <c r="D3" s="283"/>
      <c r="E3" s="283"/>
      <c r="F3" s="284"/>
    </row>
    <row r="4" spans="1:6" ht="12.75">
      <c r="A4" s="294" t="s">
        <v>376</v>
      </c>
      <c r="B4" s="295"/>
      <c r="C4" s="285" t="str">
        <f>IF(ISBLANK('Predbežné vyhlásenie'!B16),"  ",'Predbežné vyhlásenie'!B16)</f>
        <v>Zlieváreň SEZ Krompachy akciová spoločnosť</v>
      </c>
      <c r="D4" s="286"/>
      <c r="E4" s="286"/>
      <c r="F4" s="287"/>
    </row>
    <row r="5" spans="1:30" ht="12.75">
      <c r="A5" s="294" t="s">
        <v>165</v>
      </c>
      <c r="B5" s="295"/>
      <c r="C5" s="285" t="str">
        <f>IF(ISBLANK('Predbežné vyhlásenie'!E7),"  ",'Predbežné vyhlásenie'!E7)</f>
        <v>31651283</v>
      </c>
      <c r="D5" s="286"/>
      <c r="E5" s="286"/>
      <c r="F5" s="287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5" ht="11.25" customHeight="1">
      <c r="A6" s="20"/>
      <c r="B6" s="21"/>
      <c r="C6" s="22"/>
      <c r="D6" s="22"/>
      <c r="E6" s="20"/>
    </row>
    <row r="7" spans="1:6" s="102" customFormat="1" ht="33.75">
      <c r="A7" s="296" t="s">
        <v>35</v>
      </c>
      <c r="B7" s="296" t="s">
        <v>40</v>
      </c>
      <c r="C7" s="296" t="s">
        <v>44</v>
      </c>
      <c r="D7" s="292" t="s">
        <v>450</v>
      </c>
      <c r="E7" s="293"/>
      <c r="F7" s="101" t="s">
        <v>427</v>
      </c>
    </row>
    <row r="8" spans="1:6" s="102" customFormat="1" ht="13.5" customHeight="1">
      <c r="A8" s="297"/>
      <c r="B8" s="297"/>
      <c r="C8" s="297"/>
      <c r="D8" s="98" t="s">
        <v>41</v>
      </c>
      <c r="E8" s="98" t="s">
        <v>43</v>
      </c>
      <c r="F8" s="98" t="s">
        <v>43</v>
      </c>
    </row>
    <row r="9" spans="1:6" s="102" customFormat="1" ht="11.25">
      <c r="A9" s="298"/>
      <c r="B9" s="298"/>
      <c r="C9" s="298"/>
      <c r="D9" s="98" t="s">
        <v>42</v>
      </c>
      <c r="E9" s="98"/>
      <c r="F9" s="98"/>
    </row>
    <row r="10" spans="1:6" s="105" customFormat="1" ht="9">
      <c r="A10" s="278"/>
      <c r="B10" s="280" t="s">
        <v>36</v>
      </c>
      <c r="C10" s="288" t="s">
        <v>175</v>
      </c>
      <c r="D10" s="85">
        <v>7834069</v>
      </c>
      <c r="E10" s="290">
        <v>2827905</v>
      </c>
      <c r="F10" s="276">
        <v>2423932</v>
      </c>
    </row>
    <row r="11" spans="1:6" s="105" customFormat="1" ht="9">
      <c r="A11" s="279"/>
      <c r="B11" s="281"/>
      <c r="C11" s="289"/>
      <c r="D11" s="85">
        <v>5006164</v>
      </c>
      <c r="E11" s="291"/>
      <c r="F11" s="277"/>
    </row>
    <row r="12" spans="1:6" s="105" customFormat="1" ht="9">
      <c r="A12" s="278" t="s">
        <v>176</v>
      </c>
      <c r="B12" s="280" t="s">
        <v>37</v>
      </c>
      <c r="C12" s="288" t="s">
        <v>177</v>
      </c>
      <c r="D12" s="85">
        <v>5952307</v>
      </c>
      <c r="E12" s="290">
        <v>1011565</v>
      </c>
      <c r="F12" s="276">
        <v>1127533</v>
      </c>
    </row>
    <row r="13" spans="1:6" s="105" customFormat="1" ht="9">
      <c r="A13" s="279"/>
      <c r="B13" s="281"/>
      <c r="C13" s="289"/>
      <c r="D13" s="85">
        <v>4940742</v>
      </c>
      <c r="E13" s="291"/>
      <c r="F13" s="277"/>
    </row>
    <row r="14" spans="1:6" s="105" customFormat="1" ht="9">
      <c r="A14" s="278" t="s">
        <v>259</v>
      </c>
      <c r="B14" s="280" t="s">
        <v>498</v>
      </c>
      <c r="C14" s="288" t="s">
        <v>179</v>
      </c>
      <c r="D14" s="85"/>
      <c r="E14" s="290"/>
      <c r="F14" s="276"/>
    </row>
    <row r="15" spans="1:6" s="105" customFormat="1" ht="9">
      <c r="A15" s="279"/>
      <c r="B15" s="281"/>
      <c r="C15" s="289"/>
      <c r="D15" s="85"/>
      <c r="E15" s="291"/>
      <c r="F15" s="277"/>
    </row>
    <row r="16" spans="1:6" ht="9.75">
      <c r="A16" s="268" t="s">
        <v>437</v>
      </c>
      <c r="B16" s="270" t="s">
        <v>2</v>
      </c>
      <c r="C16" s="272" t="s">
        <v>181</v>
      </c>
      <c r="D16" s="1"/>
      <c r="E16" s="274"/>
      <c r="F16" s="266"/>
    </row>
    <row r="17" spans="1:6" ht="9.75">
      <c r="A17" s="269"/>
      <c r="B17" s="271"/>
      <c r="C17" s="273"/>
      <c r="D17" s="1"/>
      <c r="E17" s="275"/>
      <c r="F17" s="267"/>
    </row>
    <row r="18" spans="1:6" ht="9.75">
      <c r="A18" s="268" t="s">
        <v>183</v>
      </c>
      <c r="B18" s="270" t="s">
        <v>3</v>
      </c>
      <c r="C18" s="272" t="s">
        <v>182</v>
      </c>
      <c r="D18" s="1"/>
      <c r="E18" s="274"/>
      <c r="F18" s="266"/>
    </row>
    <row r="19" spans="1:6" ht="9.75">
      <c r="A19" s="269"/>
      <c r="B19" s="271"/>
      <c r="C19" s="273"/>
      <c r="D19" s="1"/>
      <c r="E19" s="275"/>
      <c r="F19" s="267"/>
    </row>
    <row r="20" spans="1:6" ht="9.75">
      <c r="A20" s="268" t="s">
        <v>185</v>
      </c>
      <c r="B20" s="270" t="s">
        <v>4</v>
      </c>
      <c r="C20" s="272" t="s">
        <v>184</v>
      </c>
      <c r="D20" s="1"/>
      <c r="E20" s="274"/>
      <c r="F20" s="266"/>
    </row>
    <row r="21" spans="1:6" ht="9.75">
      <c r="A21" s="269"/>
      <c r="B21" s="271"/>
      <c r="C21" s="273"/>
      <c r="D21" s="1"/>
      <c r="E21" s="275"/>
      <c r="F21" s="267"/>
    </row>
    <row r="22" spans="1:6" ht="9.75">
      <c r="A22" s="268" t="s">
        <v>187</v>
      </c>
      <c r="B22" s="270" t="s">
        <v>5</v>
      </c>
      <c r="C22" s="272" t="s">
        <v>186</v>
      </c>
      <c r="D22" s="1"/>
      <c r="E22" s="274"/>
      <c r="F22" s="266"/>
    </row>
    <row r="23" spans="1:6" ht="9.75">
      <c r="A23" s="269"/>
      <c r="B23" s="271"/>
      <c r="C23" s="273"/>
      <c r="D23" s="1"/>
      <c r="E23" s="275"/>
      <c r="F23" s="267"/>
    </row>
    <row r="24" spans="1:6" ht="9.75">
      <c r="A24" s="268" t="s">
        <v>189</v>
      </c>
      <c r="B24" s="270" t="s">
        <v>6</v>
      </c>
      <c r="C24" s="272" t="s">
        <v>188</v>
      </c>
      <c r="D24" s="1"/>
      <c r="E24" s="274"/>
      <c r="F24" s="266"/>
    </row>
    <row r="25" spans="1:6" ht="9.75">
      <c r="A25" s="269"/>
      <c r="B25" s="271"/>
      <c r="C25" s="273"/>
      <c r="D25" s="1"/>
      <c r="E25" s="275"/>
      <c r="F25" s="267"/>
    </row>
    <row r="26" spans="1:6" ht="9.75">
      <c r="A26" s="268" t="s">
        <v>191</v>
      </c>
      <c r="B26" s="270" t="s">
        <v>7</v>
      </c>
      <c r="C26" s="272" t="s">
        <v>190</v>
      </c>
      <c r="D26" s="1"/>
      <c r="E26" s="274"/>
      <c r="F26" s="266"/>
    </row>
    <row r="27" spans="1:6" ht="9.75">
      <c r="A27" s="269"/>
      <c r="B27" s="271"/>
      <c r="C27" s="273"/>
      <c r="D27" s="1"/>
      <c r="E27" s="275"/>
      <c r="F27" s="267"/>
    </row>
    <row r="28" spans="1:6" ht="9.75">
      <c r="A28" s="268" t="s">
        <v>193</v>
      </c>
      <c r="B28" s="270" t="s">
        <v>8</v>
      </c>
      <c r="C28" s="272" t="s">
        <v>192</v>
      </c>
      <c r="D28" s="1"/>
      <c r="E28" s="274"/>
      <c r="F28" s="266"/>
    </row>
    <row r="29" spans="1:6" ht="9.75">
      <c r="A29" s="269"/>
      <c r="B29" s="271"/>
      <c r="C29" s="273"/>
      <c r="D29" s="1"/>
      <c r="E29" s="275"/>
      <c r="F29" s="267"/>
    </row>
    <row r="30" spans="1:6" s="105" customFormat="1" ht="9">
      <c r="A30" s="278" t="s">
        <v>264</v>
      </c>
      <c r="B30" s="280" t="s">
        <v>500</v>
      </c>
      <c r="C30" s="288" t="s">
        <v>194</v>
      </c>
      <c r="D30" s="85">
        <v>5898307</v>
      </c>
      <c r="E30" s="290">
        <v>957565</v>
      </c>
      <c r="F30" s="276">
        <v>1073533</v>
      </c>
    </row>
    <row r="31" spans="1:6" s="105" customFormat="1" ht="9">
      <c r="A31" s="279"/>
      <c r="B31" s="281"/>
      <c r="C31" s="289"/>
      <c r="D31" s="85">
        <v>4940742</v>
      </c>
      <c r="E31" s="291"/>
      <c r="F31" s="277"/>
    </row>
    <row r="32" spans="1:6" ht="9.75">
      <c r="A32" s="268" t="s">
        <v>438</v>
      </c>
      <c r="B32" s="270" t="s">
        <v>9</v>
      </c>
      <c r="C32" s="272" t="s">
        <v>196</v>
      </c>
      <c r="D32" s="1">
        <v>58117</v>
      </c>
      <c r="E32" s="274">
        <v>58117</v>
      </c>
      <c r="F32" s="266">
        <v>58117</v>
      </c>
    </row>
    <row r="33" spans="1:6" ht="9.75">
      <c r="A33" s="269"/>
      <c r="B33" s="271"/>
      <c r="C33" s="273"/>
      <c r="D33" s="1"/>
      <c r="E33" s="275"/>
      <c r="F33" s="267"/>
    </row>
    <row r="34" spans="1:6" ht="9.75">
      <c r="A34" s="268" t="s">
        <v>183</v>
      </c>
      <c r="B34" s="270" t="s">
        <v>10</v>
      </c>
      <c r="C34" s="272" t="s">
        <v>197</v>
      </c>
      <c r="D34" s="1">
        <v>1639575</v>
      </c>
      <c r="E34" s="274">
        <v>556835</v>
      </c>
      <c r="F34" s="266">
        <v>603372</v>
      </c>
    </row>
    <row r="35" spans="1:6" ht="9.75">
      <c r="A35" s="269"/>
      <c r="B35" s="271"/>
      <c r="C35" s="273"/>
      <c r="D35" s="1">
        <v>1082740</v>
      </c>
      <c r="E35" s="275"/>
      <c r="F35" s="267"/>
    </row>
    <row r="36" spans="1:6" ht="9.75">
      <c r="A36" s="268" t="s">
        <v>185</v>
      </c>
      <c r="B36" s="270" t="s">
        <v>11</v>
      </c>
      <c r="C36" s="272" t="s">
        <v>198</v>
      </c>
      <c r="D36" s="1">
        <v>4200615</v>
      </c>
      <c r="E36" s="274">
        <v>342613</v>
      </c>
      <c r="F36" s="266">
        <v>328544</v>
      </c>
    </row>
    <row r="37" spans="1:6" ht="9.75">
      <c r="A37" s="269"/>
      <c r="B37" s="271"/>
      <c r="C37" s="273"/>
      <c r="D37" s="1">
        <v>3858002</v>
      </c>
      <c r="E37" s="275"/>
      <c r="F37" s="267"/>
    </row>
    <row r="38" spans="1:6" ht="9.75">
      <c r="A38" s="268" t="s">
        <v>187</v>
      </c>
      <c r="B38" s="270" t="s">
        <v>12</v>
      </c>
      <c r="C38" s="272" t="s">
        <v>199</v>
      </c>
      <c r="D38" s="1"/>
      <c r="E38" s="274"/>
      <c r="F38" s="266"/>
    </row>
    <row r="39" spans="1:6" ht="9.75">
      <c r="A39" s="269"/>
      <c r="B39" s="271"/>
      <c r="C39" s="273"/>
      <c r="D39" s="1"/>
      <c r="E39" s="275"/>
      <c r="F39" s="267"/>
    </row>
    <row r="40" spans="1:6" ht="9.75">
      <c r="A40" s="268" t="s">
        <v>189</v>
      </c>
      <c r="B40" s="270" t="s">
        <v>13</v>
      </c>
      <c r="C40" s="272" t="s">
        <v>200</v>
      </c>
      <c r="D40" s="1"/>
      <c r="E40" s="274"/>
      <c r="F40" s="266"/>
    </row>
    <row r="41" spans="1:6" ht="9.75">
      <c r="A41" s="269"/>
      <c r="B41" s="271"/>
      <c r="C41" s="273"/>
      <c r="D41" s="1"/>
      <c r="E41" s="275"/>
      <c r="F41" s="267"/>
    </row>
    <row r="42" spans="1:6" ht="9.75">
      <c r="A42" s="268" t="s">
        <v>191</v>
      </c>
      <c r="B42" s="270" t="s">
        <v>14</v>
      </c>
      <c r="C42" s="272" t="s">
        <v>201</v>
      </c>
      <c r="D42" s="1"/>
      <c r="E42" s="274"/>
      <c r="F42" s="266"/>
    </row>
    <row r="43" spans="1:6" ht="9.75">
      <c r="A43" s="269"/>
      <c r="B43" s="271"/>
      <c r="C43" s="273"/>
      <c r="D43" s="1"/>
      <c r="E43" s="275"/>
      <c r="F43" s="267"/>
    </row>
    <row r="44" spans="1:6" ht="9.75">
      <c r="A44" s="268" t="s">
        <v>193</v>
      </c>
      <c r="B44" s="270" t="s">
        <v>15</v>
      </c>
      <c r="C44" s="272" t="s">
        <v>202</v>
      </c>
      <c r="D44" s="1"/>
      <c r="E44" s="274"/>
      <c r="F44" s="266">
        <v>83500</v>
      </c>
    </row>
    <row r="45" spans="1:6" ht="9.75">
      <c r="A45" s="269"/>
      <c r="B45" s="271"/>
      <c r="C45" s="273"/>
      <c r="D45" s="1"/>
      <c r="E45" s="275"/>
      <c r="F45" s="267"/>
    </row>
    <row r="46" spans="1:6" ht="9.75">
      <c r="A46" s="268" t="s">
        <v>195</v>
      </c>
      <c r="B46" s="270" t="s">
        <v>16</v>
      </c>
      <c r="C46" s="272" t="s">
        <v>203</v>
      </c>
      <c r="D46" s="1"/>
      <c r="E46" s="274"/>
      <c r="F46" s="266"/>
    </row>
    <row r="47" spans="1:6" ht="9.75">
      <c r="A47" s="269"/>
      <c r="B47" s="271"/>
      <c r="C47" s="273"/>
      <c r="D47" s="1"/>
      <c r="E47" s="275"/>
      <c r="F47" s="267"/>
    </row>
    <row r="48" spans="1:6" ht="9.75">
      <c r="A48" s="268" t="s">
        <v>502</v>
      </c>
      <c r="B48" s="270" t="s">
        <v>17</v>
      </c>
      <c r="C48" s="272" t="s">
        <v>204</v>
      </c>
      <c r="D48" s="1"/>
      <c r="E48" s="274"/>
      <c r="F48" s="266"/>
    </row>
    <row r="49" spans="1:6" ht="9.75">
      <c r="A49" s="269"/>
      <c r="B49" s="271"/>
      <c r="C49" s="273"/>
      <c r="D49" s="1"/>
      <c r="E49" s="275"/>
      <c r="F49" s="267"/>
    </row>
    <row r="50" spans="1:6" s="105" customFormat="1" ht="9">
      <c r="A50" s="278" t="s">
        <v>272</v>
      </c>
      <c r="B50" s="280" t="s">
        <v>503</v>
      </c>
      <c r="C50" s="288" t="s">
        <v>205</v>
      </c>
      <c r="D50" s="85">
        <v>54000</v>
      </c>
      <c r="E50" s="290">
        <v>54000</v>
      </c>
      <c r="F50" s="276">
        <v>54000</v>
      </c>
    </row>
    <row r="51" spans="1:6" s="105" customFormat="1" ht="9">
      <c r="A51" s="279"/>
      <c r="B51" s="281"/>
      <c r="C51" s="289"/>
      <c r="D51" s="85"/>
      <c r="E51" s="291"/>
      <c r="F51" s="277"/>
    </row>
    <row r="52" spans="1:6" ht="9.75">
      <c r="A52" s="268" t="s">
        <v>439</v>
      </c>
      <c r="B52" s="270" t="s">
        <v>377</v>
      </c>
      <c r="C52" s="272" t="s">
        <v>206</v>
      </c>
      <c r="D52" s="1"/>
      <c r="E52" s="274"/>
      <c r="F52" s="266"/>
    </row>
    <row r="53" spans="1:6" ht="9.75">
      <c r="A53" s="269"/>
      <c r="B53" s="271"/>
      <c r="C53" s="273"/>
      <c r="D53" s="1"/>
      <c r="E53" s="275"/>
      <c r="F53" s="267"/>
    </row>
    <row r="54" spans="1:6" ht="9.75">
      <c r="A54" s="268" t="s">
        <v>183</v>
      </c>
      <c r="B54" s="270" t="s">
        <v>504</v>
      </c>
      <c r="C54" s="272" t="s">
        <v>208</v>
      </c>
      <c r="D54" s="1"/>
      <c r="E54" s="274"/>
      <c r="F54" s="266"/>
    </row>
    <row r="55" spans="1:6" ht="9.75">
      <c r="A55" s="269"/>
      <c r="B55" s="271"/>
      <c r="C55" s="273"/>
      <c r="D55" s="1"/>
      <c r="E55" s="275"/>
      <c r="F55" s="267"/>
    </row>
    <row r="56" spans="1:6" ht="9.75">
      <c r="A56" s="268" t="s">
        <v>185</v>
      </c>
      <c r="B56" s="270" t="s">
        <v>18</v>
      </c>
      <c r="C56" s="272" t="s">
        <v>209</v>
      </c>
      <c r="D56" s="1">
        <v>54000</v>
      </c>
      <c r="E56" s="274">
        <v>54000</v>
      </c>
      <c r="F56" s="266">
        <v>54000</v>
      </c>
    </row>
    <row r="57" spans="1:6" ht="9.75">
      <c r="A57" s="269"/>
      <c r="B57" s="271"/>
      <c r="C57" s="273"/>
      <c r="D57" s="1"/>
      <c r="E57" s="275"/>
      <c r="F57" s="267"/>
    </row>
    <row r="58" spans="1:6" ht="9.75">
      <c r="A58" s="268" t="s">
        <v>187</v>
      </c>
      <c r="B58" s="270" t="s">
        <v>19</v>
      </c>
      <c r="C58" s="272" t="s">
        <v>210</v>
      </c>
      <c r="D58" s="1"/>
      <c r="E58" s="274"/>
      <c r="F58" s="266"/>
    </row>
    <row r="59" spans="1:6" ht="9.75">
      <c r="A59" s="269"/>
      <c r="B59" s="271"/>
      <c r="C59" s="273"/>
      <c r="D59" s="1"/>
      <c r="E59" s="275"/>
      <c r="F59" s="267"/>
    </row>
    <row r="60" spans="1:6" ht="9.75">
      <c r="A60" s="268" t="s">
        <v>189</v>
      </c>
      <c r="B60" s="270" t="s">
        <v>20</v>
      </c>
      <c r="C60" s="272" t="s">
        <v>211</v>
      </c>
      <c r="D60" s="1"/>
      <c r="E60" s="274"/>
      <c r="F60" s="266"/>
    </row>
    <row r="61" spans="1:6" ht="9.75">
      <c r="A61" s="269"/>
      <c r="B61" s="271"/>
      <c r="C61" s="273"/>
      <c r="D61" s="1"/>
      <c r="E61" s="275"/>
      <c r="F61" s="267"/>
    </row>
    <row r="62" spans="1:6" ht="9.75">
      <c r="A62" s="268" t="s">
        <v>191</v>
      </c>
      <c r="B62" s="270" t="s">
        <v>338</v>
      </c>
      <c r="C62" s="272" t="s">
        <v>212</v>
      </c>
      <c r="D62" s="1"/>
      <c r="E62" s="274"/>
      <c r="F62" s="266"/>
    </row>
    <row r="63" spans="1:6" ht="9.75">
      <c r="A63" s="269"/>
      <c r="B63" s="271"/>
      <c r="C63" s="273"/>
      <c r="D63" s="1"/>
      <c r="E63" s="275"/>
      <c r="F63" s="267"/>
    </row>
    <row r="64" spans="1:6" ht="9.75">
      <c r="A64" s="268" t="s">
        <v>193</v>
      </c>
      <c r="B64" s="270" t="s">
        <v>21</v>
      </c>
      <c r="C64" s="272" t="s">
        <v>213</v>
      </c>
      <c r="D64" s="1"/>
      <c r="E64" s="274"/>
      <c r="F64" s="266"/>
    </row>
    <row r="65" spans="1:6" ht="9.75">
      <c r="A65" s="269"/>
      <c r="B65" s="271"/>
      <c r="C65" s="273"/>
      <c r="D65" s="1"/>
      <c r="E65" s="275"/>
      <c r="F65" s="267"/>
    </row>
    <row r="66" spans="1:6" ht="9.75">
      <c r="A66" s="268" t="s">
        <v>195</v>
      </c>
      <c r="B66" s="270" t="s">
        <v>22</v>
      </c>
      <c r="C66" s="272" t="s">
        <v>215</v>
      </c>
      <c r="D66" s="1"/>
      <c r="E66" s="274"/>
      <c r="F66" s="266"/>
    </row>
    <row r="67" spans="1:6" ht="9.75">
      <c r="A67" s="269"/>
      <c r="B67" s="271"/>
      <c r="C67" s="273"/>
      <c r="D67" s="1"/>
      <c r="E67" s="275"/>
      <c r="F67" s="267"/>
    </row>
    <row r="68" spans="1:6" s="105" customFormat="1" ht="9">
      <c r="A68" s="278" t="s">
        <v>178</v>
      </c>
      <c r="B68" s="280" t="s">
        <v>38</v>
      </c>
      <c r="C68" s="288" t="s">
        <v>217</v>
      </c>
      <c r="D68" s="85">
        <v>1881396</v>
      </c>
      <c r="E68" s="290">
        <v>1815974</v>
      </c>
      <c r="F68" s="276">
        <v>1293883</v>
      </c>
    </row>
    <row r="69" spans="1:6" s="105" customFormat="1" ht="9">
      <c r="A69" s="279"/>
      <c r="B69" s="281"/>
      <c r="C69" s="289"/>
      <c r="D69" s="85">
        <v>65422</v>
      </c>
      <c r="E69" s="291"/>
      <c r="F69" s="277"/>
    </row>
    <row r="70" spans="1:6" s="105" customFormat="1" ht="9">
      <c r="A70" s="278" t="s">
        <v>180</v>
      </c>
      <c r="B70" s="280" t="s">
        <v>505</v>
      </c>
      <c r="C70" s="288" t="s">
        <v>218</v>
      </c>
      <c r="D70" s="85">
        <v>383899</v>
      </c>
      <c r="E70" s="290">
        <v>383899</v>
      </c>
      <c r="F70" s="276">
        <v>353372</v>
      </c>
    </row>
    <row r="71" spans="1:6" s="105" customFormat="1" ht="9">
      <c r="A71" s="279"/>
      <c r="B71" s="281"/>
      <c r="C71" s="289"/>
      <c r="D71" s="85"/>
      <c r="E71" s="291"/>
      <c r="F71" s="277"/>
    </row>
    <row r="72" spans="1:6" ht="9.75">
      <c r="A72" s="268" t="s">
        <v>50</v>
      </c>
      <c r="B72" s="270" t="s">
        <v>23</v>
      </c>
      <c r="C72" s="272" t="s">
        <v>220</v>
      </c>
      <c r="D72" s="1">
        <v>241282</v>
      </c>
      <c r="E72" s="274">
        <v>241282</v>
      </c>
      <c r="F72" s="266">
        <v>210755</v>
      </c>
    </row>
    <row r="73" spans="1:6" ht="9.75">
      <c r="A73" s="269"/>
      <c r="B73" s="271"/>
      <c r="C73" s="273"/>
      <c r="D73" s="1"/>
      <c r="E73" s="275"/>
      <c r="F73" s="267"/>
    </row>
    <row r="74" spans="1:6" ht="9.75">
      <c r="A74" s="268" t="s">
        <v>183</v>
      </c>
      <c r="B74" s="270" t="s">
        <v>440</v>
      </c>
      <c r="C74" s="272" t="s">
        <v>221</v>
      </c>
      <c r="D74" s="1"/>
      <c r="E74" s="274"/>
      <c r="F74" s="266"/>
    </row>
    <row r="75" spans="1:6" ht="9.75">
      <c r="A75" s="269"/>
      <c r="B75" s="271"/>
      <c r="C75" s="273"/>
      <c r="D75" s="1"/>
      <c r="E75" s="275"/>
      <c r="F75" s="267"/>
    </row>
    <row r="76" spans="1:6" ht="9.75">
      <c r="A76" s="268" t="s">
        <v>185</v>
      </c>
      <c r="B76" s="270" t="s">
        <v>24</v>
      </c>
      <c r="C76" s="272" t="s">
        <v>222</v>
      </c>
      <c r="D76" s="1">
        <v>142617</v>
      </c>
      <c r="E76" s="274">
        <v>142617</v>
      </c>
      <c r="F76" s="266">
        <v>142617</v>
      </c>
    </row>
    <row r="77" spans="1:6" ht="9.75">
      <c r="A77" s="269"/>
      <c r="B77" s="271"/>
      <c r="C77" s="273"/>
      <c r="D77" s="1"/>
      <c r="E77" s="275"/>
      <c r="F77" s="267"/>
    </row>
    <row r="78" spans="1:6" ht="9.75">
      <c r="A78" s="268" t="s">
        <v>187</v>
      </c>
      <c r="B78" s="270" t="s">
        <v>25</v>
      </c>
      <c r="C78" s="272" t="s">
        <v>223</v>
      </c>
      <c r="D78" s="1"/>
      <c r="E78" s="274"/>
      <c r="F78" s="266"/>
    </row>
    <row r="79" spans="1:6" ht="9.75">
      <c r="A79" s="269"/>
      <c r="B79" s="271"/>
      <c r="C79" s="273"/>
      <c r="D79" s="1"/>
      <c r="E79" s="275"/>
      <c r="F79" s="267"/>
    </row>
    <row r="80" spans="1:6" ht="9.75">
      <c r="A80" s="268" t="s">
        <v>189</v>
      </c>
      <c r="B80" s="270" t="s">
        <v>26</v>
      </c>
      <c r="C80" s="272" t="s">
        <v>225</v>
      </c>
      <c r="D80" s="1"/>
      <c r="E80" s="274"/>
      <c r="F80" s="266"/>
    </row>
    <row r="81" spans="1:6" ht="9.75">
      <c r="A81" s="269"/>
      <c r="B81" s="271"/>
      <c r="C81" s="273"/>
      <c r="D81" s="1"/>
      <c r="E81" s="275"/>
      <c r="F81" s="267"/>
    </row>
    <row r="82" spans="1:6" ht="9.75">
      <c r="A82" s="268" t="s">
        <v>191</v>
      </c>
      <c r="B82" s="270" t="s">
        <v>339</v>
      </c>
      <c r="C82" s="272" t="s">
        <v>227</v>
      </c>
      <c r="D82" s="1"/>
      <c r="E82" s="274"/>
      <c r="F82" s="266"/>
    </row>
    <row r="83" spans="1:6" ht="9.75">
      <c r="A83" s="269"/>
      <c r="B83" s="271"/>
      <c r="C83" s="273"/>
      <c r="D83" s="1"/>
      <c r="E83" s="275"/>
      <c r="F83" s="267"/>
    </row>
    <row r="84" spans="1:6" s="105" customFormat="1" ht="9">
      <c r="A84" s="278" t="s">
        <v>288</v>
      </c>
      <c r="B84" s="280" t="s">
        <v>39</v>
      </c>
      <c r="C84" s="288" t="s">
        <v>229</v>
      </c>
      <c r="D84" s="85"/>
      <c r="E84" s="290"/>
      <c r="F84" s="276"/>
    </row>
    <row r="85" spans="1:6" s="105" customFormat="1" ht="9">
      <c r="A85" s="279"/>
      <c r="B85" s="281"/>
      <c r="C85" s="289"/>
      <c r="D85" s="85"/>
      <c r="E85" s="291"/>
      <c r="F85" s="277"/>
    </row>
    <row r="86" spans="1:6" ht="9.75">
      <c r="A86" s="268" t="s">
        <v>51</v>
      </c>
      <c r="B86" s="270" t="s">
        <v>340</v>
      </c>
      <c r="C86" s="272" t="s">
        <v>230</v>
      </c>
      <c r="D86" s="1"/>
      <c r="E86" s="274"/>
      <c r="F86" s="266"/>
    </row>
    <row r="87" spans="1:6" ht="9.75">
      <c r="A87" s="269"/>
      <c r="B87" s="271"/>
      <c r="C87" s="273"/>
      <c r="D87" s="1"/>
      <c r="E87" s="275"/>
      <c r="F87" s="267"/>
    </row>
    <row r="88" spans="1:6" ht="9.75">
      <c r="A88" s="268" t="s">
        <v>506</v>
      </c>
      <c r="B88" s="270" t="s">
        <v>507</v>
      </c>
      <c r="C88" s="272" t="s">
        <v>231</v>
      </c>
      <c r="D88" s="1"/>
      <c r="E88" s="274"/>
      <c r="F88" s="266"/>
    </row>
    <row r="89" spans="1:6" ht="9.75">
      <c r="A89" s="269"/>
      <c r="B89" s="271"/>
      <c r="C89" s="273"/>
      <c r="D89" s="1"/>
      <c r="E89" s="275"/>
      <c r="F89" s="267"/>
    </row>
    <row r="90" spans="1:6" ht="9.75">
      <c r="A90" s="268" t="s">
        <v>499</v>
      </c>
      <c r="B90" s="270" t="s">
        <v>378</v>
      </c>
      <c r="C90" s="272" t="s">
        <v>232</v>
      </c>
      <c r="D90" s="1"/>
      <c r="E90" s="274"/>
      <c r="F90" s="266"/>
    </row>
    <row r="91" spans="1:6" ht="9.75">
      <c r="A91" s="269"/>
      <c r="B91" s="271"/>
      <c r="C91" s="273"/>
      <c r="D91" s="1"/>
      <c r="E91" s="275"/>
      <c r="F91" s="267"/>
    </row>
    <row r="92" spans="1:6" ht="9.75">
      <c r="A92" s="268" t="s">
        <v>508</v>
      </c>
      <c r="B92" s="270" t="s">
        <v>27</v>
      </c>
      <c r="C92" s="272" t="s">
        <v>233</v>
      </c>
      <c r="D92" s="1"/>
      <c r="E92" s="274"/>
      <c r="F92" s="266"/>
    </row>
    <row r="93" spans="1:6" ht="9.75">
      <c r="A93" s="269"/>
      <c r="B93" s="271"/>
      <c r="C93" s="273"/>
      <c r="D93" s="1"/>
      <c r="E93" s="275"/>
      <c r="F93" s="267"/>
    </row>
    <row r="94" spans="1:6" ht="9.75">
      <c r="A94" s="268" t="s">
        <v>509</v>
      </c>
      <c r="B94" s="270" t="s">
        <v>28</v>
      </c>
      <c r="C94" s="272" t="s">
        <v>234</v>
      </c>
      <c r="D94" s="1"/>
      <c r="E94" s="274"/>
      <c r="F94" s="266"/>
    </row>
    <row r="95" spans="1:6" ht="9.75">
      <c r="A95" s="269"/>
      <c r="B95" s="271"/>
      <c r="C95" s="273"/>
      <c r="D95" s="1"/>
      <c r="E95" s="275"/>
      <c r="F95" s="267"/>
    </row>
    <row r="96" spans="1:6" ht="9.75">
      <c r="A96" s="268" t="s">
        <v>510</v>
      </c>
      <c r="B96" s="270" t="s">
        <v>29</v>
      </c>
      <c r="C96" s="272" t="s">
        <v>235</v>
      </c>
      <c r="D96" s="1"/>
      <c r="E96" s="274"/>
      <c r="F96" s="266"/>
    </row>
    <row r="97" spans="1:6" ht="9.75">
      <c r="A97" s="269"/>
      <c r="B97" s="271"/>
      <c r="C97" s="273"/>
      <c r="D97" s="1"/>
      <c r="E97" s="275"/>
      <c r="F97" s="267"/>
    </row>
    <row r="98" spans="1:6" ht="9.75">
      <c r="A98" s="268" t="s">
        <v>501</v>
      </c>
      <c r="B98" s="270" t="s">
        <v>30</v>
      </c>
      <c r="C98" s="272" t="s">
        <v>236</v>
      </c>
      <c r="D98" s="1"/>
      <c r="E98" s="274"/>
      <c r="F98" s="266"/>
    </row>
    <row r="99" spans="1:6" ht="9.75">
      <c r="A99" s="269"/>
      <c r="B99" s="271"/>
      <c r="C99" s="273"/>
      <c r="D99" s="1"/>
      <c r="E99" s="275"/>
      <c r="F99" s="267"/>
    </row>
    <row r="100" spans="1:6" s="105" customFormat="1" ht="9">
      <c r="A100" s="278" t="s">
        <v>207</v>
      </c>
      <c r="B100" s="280" t="s">
        <v>511</v>
      </c>
      <c r="C100" s="288" t="s">
        <v>237</v>
      </c>
      <c r="D100" s="85">
        <v>1073989</v>
      </c>
      <c r="E100" s="290">
        <v>1008567</v>
      </c>
      <c r="F100" s="276">
        <v>828409</v>
      </c>
    </row>
    <row r="101" spans="1:6" s="105" customFormat="1" ht="9">
      <c r="A101" s="279"/>
      <c r="B101" s="281"/>
      <c r="C101" s="289"/>
      <c r="D101" s="85">
        <v>65422</v>
      </c>
      <c r="E101" s="291"/>
      <c r="F101" s="277"/>
    </row>
    <row r="102" spans="1:6" ht="9.75">
      <c r="A102" s="268" t="s">
        <v>301</v>
      </c>
      <c r="B102" s="270" t="s">
        <v>340</v>
      </c>
      <c r="C102" s="272" t="s">
        <v>238</v>
      </c>
      <c r="D102" s="1">
        <v>1025257</v>
      </c>
      <c r="E102" s="274">
        <v>959835</v>
      </c>
      <c r="F102" s="266">
        <v>757544</v>
      </c>
    </row>
    <row r="103" spans="1:6" ht="9.75">
      <c r="A103" s="269"/>
      <c r="B103" s="271"/>
      <c r="C103" s="273"/>
      <c r="D103" s="1">
        <v>65422</v>
      </c>
      <c r="E103" s="275"/>
      <c r="F103" s="267"/>
    </row>
    <row r="104" spans="1:6" ht="9.75">
      <c r="A104" s="268" t="s">
        <v>506</v>
      </c>
      <c r="B104" s="270" t="s">
        <v>507</v>
      </c>
      <c r="C104" s="272" t="s">
        <v>239</v>
      </c>
      <c r="D104" s="1"/>
      <c r="E104" s="103"/>
      <c r="F104" s="104"/>
    </row>
    <row r="105" spans="1:6" ht="9.75">
      <c r="A105" s="269"/>
      <c r="B105" s="271"/>
      <c r="C105" s="273"/>
      <c r="D105" s="1"/>
      <c r="E105" s="103"/>
      <c r="F105" s="104"/>
    </row>
    <row r="106" spans="1:6" ht="9.75">
      <c r="A106" s="268" t="s">
        <v>499</v>
      </c>
      <c r="B106" s="270" t="s">
        <v>378</v>
      </c>
      <c r="C106" s="272" t="s">
        <v>240</v>
      </c>
      <c r="D106" s="1"/>
      <c r="E106" s="274"/>
      <c r="F106" s="266"/>
    </row>
    <row r="107" spans="1:6" ht="9.75">
      <c r="A107" s="269"/>
      <c r="B107" s="271"/>
      <c r="C107" s="273"/>
      <c r="D107" s="1"/>
      <c r="E107" s="275"/>
      <c r="F107" s="267"/>
    </row>
    <row r="108" spans="1:6" ht="9.75">
      <c r="A108" s="268" t="s">
        <v>508</v>
      </c>
      <c r="B108" s="270" t="s">
        <v>27</v>
      </c>
      <c r="C108" s="272" t="s">
        <v>241</v>
      </c>
      <c r="D108" s="1"/>
      <c r="E108" s="274"/>
      <c r="F108" s="266"/>
    </row>
    <row r="109" spans="1:6" ht="9.75">
      <c r="A109" s="269"/>
      <c r="B109" s="271"/>
      <c r="C109" s="273"/>
      <c r="D109" s="1"/>
      <c r="E109" s="275"/>
      <c r="F109" s="267"/>
    </row>
    <row r="110" spans="1:6" ht="9.75">
      <c r="A110" s="268" t="s">
        <v>509</v>
      </c>
      <c r="B110" s="270" t="s">
        <v>28</v>
      </c>
      <c r="C110" s="272" t="s">
        <v>242</v>
      </c>
      <c r="D110" s="1"/>
      <c r="E110" s="274"/>
      <c r="F110" s="266"/>
    </row>
    <row r="111" spans="1:6" ht="9.75">
      <c r="A111" s="269"/>
      <c r="B111" s="271"/>
      <c r="C111" s="273"/>
      <c r="D111" s="1"/>
      <c r="E111" s="275"/>
      <c r="F111" s="267"/>
    </row>
    <row r="112" spans="1:6" ht="9.75">
      <c r="A112" s="268" t="s">
        <v>510</v>
      </c>
      <c r="B112" s="270" t="s">
        <v>379</v>
      </c>
      <c r="C112" s="272" t="s">
        <v>243</v>
      </c>
      <c r="D112" s="1"/>
      <c r="E112" s="274"/>
      <c r="F112" s="266"/>
    </row>
    <row r="113" spans="1:6" ht="9.75">
      <c r="A113" s="269"/>
      <c r="B113" s="271"/>
      <c r="C113" s="273"/>
      <c r="D113" s="1"/>
      <c r="E113" s="275"/>
      <c r="F113" s="267"/>
    </row>
    <row r="114" spans="1:6" ht="9.75">
      <c r="A114" s="268" t="s">
        <v>501</v>
      </c>
      <c r="B114" s="270" t="s">
        <v>441</v>
      </c>
      <c r="C114" s="272" t="s">
        <v>244</v>
      </c>
      <c r="D114" s="1">
        <v>48412</v>
      </c>
      <c r="E114" s="274">
        <v>48412</v>
      </c>
      <c r="F114" s="266">
        <v>70865</v>
      </c>
    </row>
    <row r="115" spans="1:6" ht="9.75">
      <c r="A115" s="269"/>
      <c r="B115" s="271"/>
      <c r="C115" s="273"/>
      <c r="D115" s="1"/>
      <c r="E115" s="275"/>
      <c r="F115" s="267"/>
    </row>
    <row r="116" spans="1:6" ht="9.75">
      <c r="A116" s="268" t="s">
        <v>512</v>
      </c>
      <c r="B116" s="270" t="s">
        <v>29</v>
      </c>
      <c r="C116" s="272" t="s">
        <v>245</v>
      </c>
      <c r="D116" s="1">
        <v>320</v>
      </c>
      <c r="E116" s="274">
        <v>320</v>
      </c>
      <c r="F116" s="266"/>
    </row>
    <row r="117" spans="1:6" ht="9.75">
      <c r="A117" s="269"/>
      <c r="B117" s="271"/>
      <c r="C117" s="273"/>
      <c r="D117" s="1"/>
      <c r="E117" s="275"/>
      <c r="F117" s="267"/>
    </row>
    <row r="118" spans="1:6" s="105" customFormat="1" ht="9">
      <c r="A118" s="278" t="s">
        <v>311</v>
      </c>
      <c r="B118" s="280" t="s">
        <v>513</v>
      </c>
      <c r="C118" s="288" t="s">
        <v>246</v>
      </c>
      <c r="D118" s="85">
        <v>423508</v>
      </c>
      <c r="E118" s="290">
        <v>423508</v>
      </c>
      <c r="F118" s="276">
        <v>112102</v>
      </c>
    </row>
    <row r="119" spans="1:6" s="105" customFormat="1" ht="9">
      <c r="A119" s="279"/>
      <c r="B119" s="281"/>
      <c r="C119" s="289"/>
      <c r="D119" s="85"/>
      <c r="E119" s="291"/>
      <c r="F119" s="277"/>
    </row>
    <row r="120" spans="1:6" ht="9.75">
      <c r="A120" s="268" t="s">
        <v>442</v>
      </c>
      <c r="B120" s="270" t="s">
        <v>32</v>
      </c>
      <c r="C120" s="272" t="s">
        <v>247</v>
      </c>
      <c r="D120" s="1">
        <v>477</v>
      </c>
      <c r="E120" s="274">
        <v>477</v>
      </c>
      <c r="F120" s="266">
        <v>535</v>
      </c>
    </row>
    <row r="121" spans="1:6" ht="9.75">
      <c r="A121" s="269"/>
      <c r="B121" s="271"/>
      <c r="C121" s="273"/>
      <c r="D121" s="1"/>
      <c r="E121" s="275"/>
      <c r="F121" s="267"/>
    </row>
    <row r="122" spans="1:6" ht="9.75">
      <c r="A122" s="268" t="s">
        <v>506</v>
      </c>
      <c r="B122" s="270" t="s">
        <v>31</v>
      </c>
      <c r="C122" s="272" t="s">
        <v>248</v>
      </c>
      <c r="D122" s="1">
        <v>423031</v>
      </c>
      <c r="E122" s="274">
        <v>423031</v>
      </c>
      <c r="F122" s="266">
        <v>111567</v>
      </c>
    </row>
    <row r="123" spans="1:6" ht="9.75">
      <c r="A123" s="269"/>
      <c r="B123" s="271"/>
      <c r="C123" s="273"/>
      <c r="D123" s="1"/>
      <c r="E123" s="275"/>
      <c r="F123" s="267"/>
    </row>
    <row r="124" spans="1:6" ht="9.75">
      <c r="A124" s="268" t="s">
        <v>499</v>
      </c>
      <c r="B124" s="270" t="s">
        <v>341</v>
      </c>
      <c r="C124" s="272" t="s">
        <v>249</v>
      </c>
      <c r="D124" s="1"/>
      <c r="E124" s="274"/>
      <c r="F124" s="266"/>
    </row>
    <row r="125" spans="1:6" ht="9.75">
      <c r="A125" s="269"/>
      <c r="B125" s="271"/>
      <c r="C125" s="273"/>
      <c r="D125" s="1"/>
      <c r="E125" s="275"/>
      <c r="F125" s="267"/>
    </row>
    <row r="126" spans="1:6" ht="9.75">
      <c r="A126" s="268" t="s">
        <v>508</v>
      </c>
      <c r="B126" s="270" t="s">
        <v>33</v>
      </c>
      <c r="C126" s="272" t="s">
        <v>250</v>
      </c>
      <c r="D126" s="1"/>
      <c r="E126" s="274"/>
      <c r="F126" s="266"/>
    </row>
    <row r="127" spans="1:6" ht="9.75">
      <c r="A127" s="269"/>
      <c r="B127" s="271"/>
      <c r="C127" s="273"/>
      <c r="D127" s="1"/>
      <c r="E127" s="275"/>
      <c r="F127" s="267"/>
    </row>
    <row r="128" spans="1:6" ht="9.75">
      <c r="A128" s="268" t="s">
        <v>509</v>
      </c>
      <c r="B128" s="270" t="s">
        <v>34</v>
      </c>
      <c r="C128" s="272" t="s">
        <v>251</v>
      </c>
      <c r="D128" s="1"/>
      <c r="E128" s="274"/>
      <c r="F128" s="266"/>
    </row>
    <row r="129" spans="1:6" ht="9.75">
      <c r="A129" s="269"/>
      <c r="B129" s="271"/>
      <c r="C129" s="273"/>
      <c r="D129" s="1"/>
      <c r="E129" s="275"/>
      <c r="F129" s="267"/>
    </row>
    <row r="130" spans="1:6" s="105" customFormat="1" ht="9">
      <c r="A130" s="278" t="s">
        <v>219</v>
      </c>
      <c r="B130" s="280" t="s">
        <v>514</v>
      </c>
      <c r="C130" s="288" t="s">
        <v>252</v>
      </c>
      <c r="D130" s="85">
        <v>366</v>
      </c>
      <c r="E130" s="290">
        <v>366</v>
      </c>
      <c r="F130" s="276">
        <v>2516</v>
      </c>
    </row>
    <row r="131" spans="1:6" s="105" customFormat="1" ht="9">
      <c r="A131" s="279"/>
      <c r="B131" s="281"/>
      <c r="C131" s="289"/>
      <c r="D131" s="85"/>
      <c r="E131" s="291"/>
      <c r="F131" s="277"/>
    </row>
    <row r="132" spans="1:6" ht="9.75">
      <c r="A132" s="268" t="s">
        <v>443</v>
      </c>
      <c r="B132" s="270" t="s">
        <v>444</v>
      </c>
      <c r="C132" s="272" t="s">
        <v>254</v>
      </c>
      <c r="D132" s="1"/>
      <c r="E132" s="274"/>
      <c r="F132" s="266"/>
    </row>
    <row r="133" spans="1:6" ht="9.75">
      <c r="A133" s="269"/>
      <c r="B133" s="271"/>
      <c r="C133" s="273"/>
      <c r="D133" s="1"/>
      <c r="E133" s="275"/>
      <c r="F133" s="267"/>
    </row>
    <row r="134" spans="1:6" ht="9.75">
      <c r="A134" s="268" t="s">
        <v>515</v>
      </c>
      <c r="B134" s="270" t="s">
        <v>445</v>
      </c>
      <c r="C134" s="272" t="s">
        <v>255</v>
      </c>
      <c r="D134" s="1">
        <v>366</v>
      </c>
      <c r="E134" s="274">
        <v>366</v>
      </c>
      <c r="F134" s="266">
        <v>2516</v>
      </c>
    </row>
    <row r="135" spans="1:6" ht="9.75">
      <c r="A135" s="269"/>
      <c r="B135" s="271"/>
      <c r="C135" s="273"/>
      <c r="D135" s="1"/>
      <c r="E135" s="275"/>
      <c r="F135" s="267"/>
    </row>
    <row r="136" spans="1:6" ht="9.75">
      <c r="A136" s="268" t="s">
        <v>516</v>
      </c>
      <c r="B136" s="270" t="s">
        <v>446</v>
      </c>
      <c r="C136" s="272" t="s">
        <v>256</v>
      </c>
      <c r="D136" s="1"/>
      <c r="E136" s="274"/>
      <c r="F136" s="266"/>
    </row>
    <row r="137" spans="1:6" ht="9.75">
      <c r="A137" s="269"/>
      <c r="B137" s="271"/>
      <c r="C137" s="273"/>
      <c r="D137" s="1"/>
      <c r="E137" s="275"/>
      <c r="F137" s="267"/>
    </row>
    <row r="138" spans="1:6" ht="9.75">
      <c r="A138" s="268" t="s">
        <v>517</v>
      </c>
      <c r="B138" s="270" t="s">
        <v>447</v>
      </c>
      <c r="C138" s="272" t="s">
        <v>257</v>
      </c>
      <c r="D138" s="1"/>
      <c r="E138" s="274"/>
      <c r="F138" s="266"/>
    </row>
    <row r="139" spans="1:6" ht="9.75">
      <c r="A139" s="269"/>
      <c r="B139" s="271"/>
      <c r="C139" s="273"/>
      <c r="D139" s="1"/>
      <c r="E139" s="275"/>
      <c r="F139" s="267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18:E19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A92:A93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workbookViewId="0" topLeftCell="A1">
      <pane ySplit="7" topLeftCell="BM8" activePane="bottomLeft" state="frozen"/>
      <selection pane="topLeft" activeCell="A1" sqref="A1"/>
      <selection pane="bottomLeft" activeCell="D73" sqref="D73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299" t="s">
        <v>449</v>
      </c>
      <c r="B1" s="299"/>
      <c r="C1" s="299"/>
      <c r="D1" s="299"/>
      <c r="E1" s="313"/>
    </row>
    <row r="2" spans="1:5" s="18" customFormat="1" ht="12.75">
      <c r="A2" s="305" t="s">
        <v>429</v>
      </c>
      <c r="B2" s="305"/>
      <c r="C2" s="307" t="s">
        <v>553</v>
      </c>
      <c r="D2" s="308"/>
      <c r="E2" s="309"/>
    </row>
    <row r="3" spans="1:6" ht="12.75">
      <c r="A3" s="305" t="s">
        <v>428</v>
      </c>
      <c r="B3" s="305"/>
      <c r="C3" s="307" t="s">
        <v>548</v>
      </c>
      <c r="D3" s="308"/>
      <c r="E3" s="309"/>
      <c r="F3" s="38"/>
    </row>
    <row r="4" spans="1:5" ht="12.75">
      <c r="A4" s="305" t="s">
        <v>376</v>
      </c>
      <c r="B4" s="305"/>
      <c r="C4" s="310" t="str">
        <f>IF(ISBLANK('Predbežné vyhlásenie'!B16),"  ",'Predbežné vyhlásenie'!B16)</f>
        <v>Zlieváreň SEZ Krompachy akciová spoločnosť</v>
      </c>
      <c r="D4" s="311"/>
      <c r="E4" s="312"/>
    </row>
    <row r="5" spans="1:5" ht="12.75">
      <c r="A5" s="305" t="s">
        <v>165</v>
      </c>
      <c r="B5" s="306"/>
      <c r="C5" s="310" t="str">
        <f>IF(ISBLANK('Predbežné vyhlásenie'!E7),"  ",'Predbežné vyhlásenie'!E7)</f>
        <v>31651283</v>
      </c>
      <c r="D5" s="311"/>
      <c r="E5" s="312"/>
    </row>
    <row r="7" spans="1:5" ht="18">
      <c r="A7" s="27" t="s">
        <v>35</v>
      </c>
      <c r="B7" s="27" t="s">
        <v>93</v>
      </c>
      <c r="C7" s="28" t="s">
        <v>44</v>
      </c>
      <c r="D7" s="27" t="s">
        <v>450</v>
      </c>
      <c r="E7" s="27" t="s">
        <v>427</v>
      </c>
    </row>
    <row r="8" spans="1:5" ht="9.75">
      <c r="A8" s="29"/>
      <c r="B8" s="72" t="s">
        <v>90</v>
      </c>
      <c r="C8" s="70" t="s">
        <v>258</v>
      </c>
      <c r="D8" s="85">
        <v>2827905</v>
      </c>
      <c r="E8" s="85">
        <v>2423932</v>
      </c>
    </row>
    <row r="9" spans="1:5" ht="9.75">
      <c r="A9" s="29" t="s">
        <v>176</v>
      </c>
      <c r="B9" s="30" t="s">
        <v>91</v>
      </c>
      <c r="C9" s="31" t="s">
        <v>260</v>
      </c>
      <c r="D9" s="85">
        <v>1768876</v>
      </c>
      <c r="E9" s="85">
        <v>1154376</v>
      </c>
    </row>
    <row r="10" spans="1:5" ht="9.75">
      <c r="A10" s="29" t="s">
        <v>259</v>
      </c>
      <c r="B10" s="30" t="s">
        <v>518</v>
      </c>
      <c r="C10" s="31" t="s">
        <v>261</v>
      </c>
      <c r="D10" s="85">
        <v>507442</v>
      </c>
      <c r="E10" s="85">
        <v>507442</v>
      </c>
    </row>
    <row r="11" spans="1:5" ht="9.75">
      <c r="A11" s="73" t="s">
        <v>95</v>
      </c>
      <c r="B11" s="32" t="s">
        <v>52</v>
      </c>
      <c r="C11" s="23" t="s">
        <v>262</v>
      </c>
      <c r="D11" s="1">
        <v>507442</v>
      </c>
      <c r="E11" s="1">
        <v>507442</v>
      </c>
    </row>
    <row r="12" spans="1:5" ht="9.75">
      <c r="A12" s="74" t="s">
        <v>46</v>
      </c>
      <c r="B12" s="32" t="s">
        <v>53</v>
      </c>
      <c r="C12" s="23" t="s">
        <v>263</v>
      </c>
      <c r="D12" s="1"/>
      <c r="E12" s="1"/>
    </row>
    <row r="13" spans="1:5" ht="9.75">
      <c r="A13" s="74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74" t="s">
        <v>226</v>
      </c>
      <c r="B14" s="32" t="s">
        <v>452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519</v>
      </c>
      <c r="C15" s="31" t="s">
        <v>267</v>
      </c>
      <c r="D15" s="85">
        <v>545434</v>
      </c>
      <c r="E15" s="85">
        <v>543390</v>
      </c>
    </row>
    <row r="16" spans="1:5" ht="9.75">
      <c r="A16" s="73" t="s">
        <v>96</v>
      </c>
      <c r="B16" s="32" t="s">
        <v>55</v>
      </c>
      <c r="C16" s="23" t="s">
        <v>268</v>
      </c>
      <c r="D16" s="1"/>
      <c r="E16" s="89"/>
    </row>
    <row r="17" spans="1:5" ht="9.75">
      <c r="A17" s="74" t="s">
        <v>46</v>
      </c>
      <c r="B17" s="32" t="s">
        <v>327</v>
      </c>
      <c r="C17" s="23" t="s">
        <v>269</v>
      </c>
      <c r="D17" s="1">
        <v>545434</v>
      </c>
      <c r="E17" s="1">
        <v>543390</v>
      </c>
    </row>
    <row r="18" spans="1:5" ht="9.75" customHeight="1">
      <c r="A18" s="74" t="s">
        <v>224</v>
      </c>
      <c r="B18" s="32" t="s">
        <v>328</v>
      </c>
      <c r="C18" s="23" t="s">
        <v>270</v>
      </c>
      <c r="D18" s="1"/>
      <c r="E18" s="1"/>
    </row>
    <row r="19" spans="1:5" ht="9.75">
      <c r="A19" s="74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74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74" t="s">
        <v>214</v>
      </c>
      <c r="B21" s="32" t="s">
        <v>380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520</v>
      </c>
      <c r="C22" s="31" t="s">
        <v>275</v>
      </c>
      <c r="D22" s="85">
        <v>101500</v>
      </c>
      <c r="E22" s="85">
        <v>101500</v>
      </c>
    </row>
    <row r="23" spans="1:5" ht="9.75">
      <c r="A23" s="73" t="s">
        <v>97</v>
      </c>
      <c r="B23" s="32" t="s">
        <v>73</v>
      </c>
      <c r="C23" s="23" t="s">
        <v>276</v>
      </c>
      <c r="D23" s="1">
        <v>101500</v>
      </c>
      <c r="E23" s="1">
        <v>101500</v>
      </c>
    </row>
    <row r="24" spans="1:5" ht="9.75">
      <c r="A24" s="74" t="s">
        <v>46</v>
      </c>
      <c r="B24" s="32" t="s">
        <v>74</v>
      </c>
      <c r="C24" s="23" t="s">
        <v>278</v>
      </c>
      <c r="D24" s="1"/>
      <c r="E24" s="1"/>
    </row>
    <row r="25" spans="1:5" ht="9.75">
      <c r="A25" s="74" t="s">
        <v>224</v>
      </c>
      <c r="B25" s="32" t="s">
        <v>75</v>
      </c>
      <c r="C25" s="23" t="s">
        <v>279</v>
      </c>
      <c r="D25" s="1"/>
      <c r="E25" s="89"/>
    </row>
    <row r="26" spans="1:5" ht="9.75">
      <c r="A26" s="29" t="s">
        <v>277</v>
      </c>
      <c r="B26" s="30" t="s">
        <v>329</v>
      </c>
      <c r="C26" s="31" t="s">
        <v>280</v>
      </c>
      <c r="D26" s="85"/>
      <c r="E26" s="85"/>
    </row>
    <row r="27" spans="1:5" ht="9.75">
      <c r="A27" s="73" t="s">
        <v>98</v>
      </c>
      <c r="B27" s="32" t="s">
        <v>76</v>
      </c>
      <c r="C27" s="23" t="s">
        <v>282</v>
      </c>
      <c r="D27" s="1"/>
      <c r="E27" s="1"/>
    </row>
    <row r="28" spans="1:5" ht="9.75">
      <c r="A28" s="74" t="s">
        <v>46</v>
      </c>
      <c r="B28" s="32" t="s">
        <v>77</v>
      </c>
      <c r="C28" s="23" t="s">
        <v>283</v>
      </c>
      <c r="D28" s="1"/>
      <c r="E28" s="1"/>
    </row>
    <row r="29" spans="1:5" ht="9.75">
      <c r="A29" s="29" t="s">
        <v>281</v>
      </c>
      <c r="B29" s="30" t="s">
        <v>453</v>
      </c>
      <c r="C29" s="31" t="s">
        <v>284</v>
      </c>
      <c r="D29" s="85">
        <v>614500</v>
      </c>
      <c r="E29" s="85">
        <v>2044</v>
      </c>
    </row>
    <row r="30" spans="1:5" ht="9.75">
      <c r="A30" s="29" t="s">
        <v>178</v>
      </c>
      <c r="B30" s="30" t="s">
        <v>92</v>
      </c>
      <c r="C30" s="31" t="s">
        <v>285</v>
      </c>
      <c r="D30" s="85">
        <v>1059029</v>
      </c>
      <c r="E30" s="85">
        <v>1269556</v>
      </c>
    </row>
    <row r="31" spans="1:6" ht="9.75">
      <c r="A31" s="29" t="s">
        <v>180</v>
      </c>
      <c r="B31" s="30" t="s">
        <v>521</v>
      </c>
      <c r="C31" s="31" t="s">
        <v>286</v>
      </c>
      <c r="D31" s="85"/>
      <c r="E31" s="85">
        <v>10376</v>
      </c>
      <c r="F31" s="71"/>
    </row>
    <row r="32" spans="1:5" ht="9.75">
      <c r="A32" s="73" t="s">
        <v>45</v>
      </c>
      <c r="B32" s="32" t="s">
        <v>454</v>
      </c>
      <c r="C32" s="23" t="s">
        <v>287</v>
      </c>
      <c r="D32" s="1"/>
      <c r="E32" s="1"/>
    </row>
    <row r="33" spans="1:5" ht="9.75">
      <c r="A33" s="74" t="s">
        <v>46</v>
      </c>
      <c r="B33" s="32" t="s">
        <v>455</v>
      </c>
      <c r="C33" s="23" t="s">
        <v>289</v>
      </c>
      <c r="D33" s="1"/>
      <c r="E33" s="1"/>
    </row>
    <row r="34" spans="1:6" ht="9.75">
      <c r="A34" s="74" t="s">
        <v>224</v>
      </c>
      <c r="B34" s="32" t="s">
        <v>78</v>
      </c>
      <c r="C34" s="23" t="s">
        <v>290</v>
      </c>
      <c r="D34" s="1"/>
      <c r="E34" s="1"/>
      <c r="F34" s="71"/>
    </row>
    <row r="35" spans="1:5" ht="9.75">
      <c r="A35" s="74" t="s">
        <v>226</v>
      </c>
      <c r="B35" s="32" t="s">
        <v>456</v>
      </c>
      <c r="C35" s="23" t="s">
        <v>291</v>
      </c>
      <c r="D35" s="1"/>
      <c r="E35" s="89">
        <v>10376</v>
      </c>
    </row>
    <row r="36" spans="1:5" ht="9.75">
      <c r="A36" s="29" t="s">
        <v>288</v>
      </c>
      <c r="B36" s="30" t="s">
        <v>522</v>
      </c>
      <c r="C36" s="31" t="s">
        <v>292</v>
      </c>
      <c r="D36" s="85">
        <v>67803</v>
      </c>
      <c r="E36" s="85">
        <v>127723</v>
      </c>
    </row>
    <row r="37" spans="1:5" ht="9.75">
      <c r="A37" s="73" t="s">
        <v>49</v>
      </c>
      <c r="B37" s="32" t="s">
        <v>79</v>
      </c>
      <c r="C37" s="23" t="s">
        <v>293</v>
      </c>
      <c r="D37" s="1"/>
      <c r="E37" s="1"/>
    </row>
    <row r="38" spans="1:5" ht="9.75">
      <c r="A38" s="73" t="s">
        <v>523</v>
      </c>
      <c r="B38" s="32" t="s">
        <v>507</v>
      </c>
      <c r="C38" s="23" t="s">
        <v>294</v>
      </c>
      <c r="D38" s="1"/>
      <c r="E38" s="1"/>
    </row>
    <row r="39" spans="1:5" ht="9.75">
      <c r="A39" s="74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74" t="s">
        <v>226</v>
      </c>
      <c r="B40" s="32" t="s">
        <v>381</v>
      </c>
      <c r="C40" s="23" t="s">
        <v>296</v>
      </c>
      <c r="D40" s="1"/>
      <c r="E40" s="1"/>
    </row>
    <row r="41" spans="1:5" ht="9.75">
      <c r="A41" s="74" t="s">
        <v>228</v>
      </c>
      <c r="B41" s="32" t="s">
        <v>330</v>
      </c>
      <c r="C41" s="23" t="s">
        <v>297</v>
      </c>
      <c r="D41" s="1"/>
      <c r="E41" s="1"/>
    </row>
    <row r="42" spans="1:5" ht="9.75">
      <c r="A42" s="74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74" t="s">
        <v>216</v>
      </c>
      <c r="B43" s="32" t="s">
        <v>331</v>
      </c>
      <c r="C43" s="23" t="s">
        <v>299</v>
      </c>
      <c r="D43" s="1"/>
      <c r="E43" s="1"/>
    </row>
    <row r="44" spans="1:5" ht="9.75">
      <c r="A44" s="74" t="s">
        <v>47</v>
      </c>
      <c r="B44" s="32" t="s">
        <v>332</v>
      </c>
      <c r="C44" s="23" t="s">
        <v>300</v>
      </c>
      <c r="D44" s="1"/>
      <c r="E44" s="1"/>
    </row>
    <row r="45" spans="1:5" ht="9.75">
      <c r="A45" s="74" t="s">
        <v>48</v>
      </c>
      <c r="B45" s="32" t="s">
        <v>82</v>
      </c>
      <c r="C45" s="23" t="s">
        <v>302</v>
      </c>
      <c r="D45" s="1">
        <v>11851</v>
      </c>
      <c r="E45" s="1">
        <v>17317</v>
      </c>
    </row>
    <row r="46" spans="1:5" ht="9.75">
      <c r="A46" s="74" t="s">
        <v>94</v>
      </c>
      <c r="B46" s="32" t="s">
        <v>333</v>
      </c>
      <c r="C46" s="23" t="s">
        <v>303</v>
      </c>
      <c r="D46" s="1">
        <v>28369</v>
      </c>
      <c r="E46" s="1">
        <v>82823</v>
      </c>
    </row>
    <row r="47" spans="1:5" ht="9.75">
      <c r="A47" s="74" t="s">
        <v>524</v>
      </c>
      <c r="B47" s="32" t="s">
        <v>83</v>
      </c>
      <c r="C47" s="23" t="s">
        <v>304</v>
      </c>
      <c r="D47" s="1">
        <v>27583</v>
      </c>
      <c r="E47" s="1">
        <v>27583</v>
      </c>
    </row>
    <row r="48" spans="1:5" ht="9.75">
      <c r="A48" s="29" t="s">
        <v>207</v>
      </c>
      <c r="B48" s="30" t="s">
        <v>525</v>
      </c>
      <c r="C48" s="31" t="s">
        <v>305</v>
      </c>
      <c r="D48" s="85">
        <v>991226</v>
      </c>
      <c r="E48" s="85">
        <v>1131457</v>
      </c>
    </row>
    <row r="49" spans="1:5" ht="9.75">
      <c r="A49" s="73" t="s">
        <v>99</v>
      </c>
      <c r="B49" s="32" t="s">
        <v>334</v>
      </c>
      <c r="C49" s="23" t="s">
        <v>306</v>
      </c>
      <c r="D49" s="1">
        <v>603506</v>
      </c>
      <c r="E49" s="1">
        <v>514107</v>
      </c>
    </row>
    <row r="50" spans="1:5" ht="9.75">
      <c r="A50" s="74" t="s">
        <v>46</v>
      </c>
      <c r="B50" s="32" t="s">
        <v>507</v>
      </c>
      <c r="C50" s="23" t="s">
        <v>307</v>
      </c>
      <c r="D50" s="1"/>
      <c r="E50" s="1"/>
    </row>
    <row r="51" spans="1:5" ht="9.75">
      <c r="A51" s="74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74" t="s">
        <v>226</v>
      </c>
      <c r="B52" s="32" t="s">
        <v>382</v>
      </c>
      <c r="C52" s="23" t="s">
        <v>309</v>
      </c>
      <c r="D52" s="1"/>
      <c r="E52" s="1"/>
    </row>
    <row r="53" spans="1:5" ht="9.75">
      <c r="A53" s="74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74" t="s">
        <v>214</v>
      </c>
      <c r="B54" s="32" t="s">
        <v>86</v>
      </c>
      <c r="C54" s="23" t="s">
        <v>312</v>
      </c>
      <c r="D54" s="1"/>
      <c r="E54" s="1"/>
    </row>
    <row r="55" spans="1:5" ht="9.75">
      <c r="A55" s="74" t="s">
        <v>216</v>
      </c>
      <c r="B55" s="32" t="s">
        <v>87</v>
      </c>
      <c r="C55" s="23" t="s">
        <v>313</v>
      </c>
      <c r="D55" s="1">
        <v>73776</v>
      </c>
      <c r="E55" s="1">
        <v>215502</v>
      </c>
    </row>
    <row r="56" spans="1:5" ht="9.75">
      <c r="A56" s="74" t="s">
        <v>47</v>
      </c>
      <c r="B56" s="32" t="s">
        <v>385</v>
      </c>
      <c r="C56" s="23" t="s">
        <v>314</v>
      </c>
      <c r="D56" s="1">
        <v>45447</v>
      </c>
      <c r="E56" s="1">
        <v>42448</v>
      </c>
    </row>
    <row r="57" spans="1:5" ht="9.75">
      <c r="A57" s="74" t="s">
        <v>48</v>
      </c>
      <c r="B57" s="32" t="s">
        <v>88</v>
      </c>
      <c r="C57" s="23" t="s">
        <v>315</v>
      </c>
      <c r="D57" s="1">
        <v>9724</v>
      </c>
      <c r="E57" s="1">
        <v>58954</v>
      </c>
    </row>
    <row r="58" spans="1:5" ht="9.75">
      <c r="A58" s="74" t="s">
        <v>94</v>
      </c>
      <c r="B58" s="32" t="s">
        <v>335</v>
      </c>
      <c r="C58" s="23" t="s">
        <v>451</v>
      </c>
      <c r="D58" s="1">
        <v>258773</v>
      </c>
      <c r="E58" s="1">
        <v>300446</v>
      </c>
    </row>
    <row r="59" spans="1:5" ht="9.75">
      <c r="A59" s="29" t="s">
        <v>311</v>
      </c>
      <c r="B59" s="30" t="s">
        <v>337</v>
      </c>
      <c r="C59" s="31" t="s">
        <v>316</v>
      </c>
      <c r="D59" s="85"/>
      <c r="E59" s="85"/>
    </row>
    <row r="60" spans="1:5" ht="9.75">
      <c r="A60" s="29" t="s">
        <v>457</v>
      </c>
      <c r="B60" s="30" t="s">
        <v>458</v>
      </c>
      <c r="C60" s="31" t="s">
        <v>317</v>
      </c>
      <c r="D60" s="85"/>
      <c r="E60" s="85"/>
    </row>
    <row r="61" spans="1:5" ht="9.75">
      <c r="A61" s="74" t="s">
        <v>459</v>
      </c>
      <c r="B61" s="32" t="s">
        <v>336</v>
      </c>
      <c r="C61" s="23" t="s">
        <v>526</v>
      </c>
      <c r="D61" s="1"/>
      <c r="E61" s="1"/>
    </row>
    <row r="62" spans="1:5" ht="9.75">
      <c r="A62" s="74" t="s">
        <v>46</v>
      </c>
      <c r="B62" s="19" t="s">
        <v>89</v>
      </c>
      <c r="C62" s="23" t="s">
        <v>460</v>
      </c>
      <c r="D62" s="1"/>
      <c r="E62" s="1"/>
    </row>
    <row r="63" spans="1:5" ht="9.75">
      <c r="A63" s="29" t="s">
        <v>219</v>
      </c>
      <c r="B63" s="30" t="s">
        <v>514</v>
      </c>
      <c r="C63" s="33">
        <v>121</v>
      </c>
      <c r="D63" s="85"/>
      <c r="E63" s="85"/>
    </row>
    <row r="64" spans="1:5" ht="9.75">
      <c r="A64" s="73" t="s">
        <v>100</v>
      </c>
      <c r="B64" s="32" t="s">
        <v>461</v>
      </c>
      <c r="C64" s="23" t="s">
        <v>463</v>
      </c>
      <c r="D64" s="1"/>
      <c r="E64" s="1"/>
    </row>
    <row r="65" spans="1:5" ht="9.75">
      <c r="A65" s="74" t="s">
        <v>46</v>
      </c>
      <c r="B65" s="32" t="s">
        <v>462</v>
      </c>
      <c r="C65" s="23" t="s">
        <v>464</v>
      </c>
      <c r="D65" s="1"/>
      <c r="E65" s="1"/>
    </row>
    <row r="66" spans="1:5" ht="9.75">
      <c r="A66" s="74" t="s">
        <v>224</v>
      </c>
      <c r="B66" s="32" t="s">
        <v>465</v>
      </c>
      <c r="C66" s="23" t="s">
        <v>527</v>
      </c>
      <c r="D66" s="1"/>
      <c r="E66" s="1"/>
    </row>
    <row r="67" spans="1:5" ht="9.75">
      <c r="A67" s="74" t="s">
        <v>226</v>
      </c>
      <c r="B67" s="32" t="s">
        <v>466</v>
      </c>
      <c r="C67" s="23" t="s">
        <v>528</v>
      </c>
      <c r="D67" s="1"/>
      <c r="E67" s="1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F137" sqref="F137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16.421875" style="34" customWidth="1"/>
    <col min="6" max="6" width="4.7109375" style="34" customWidth="1"/>
    <col min="7" max="7" width="15.28125" style="34" customWidth="1"/>
    <col min="8" max="16384" width="9.140625" style="34" customWidth="1"/>
  </cols>
  <sheetData>
    <row r="1" spans="1:7" s="18" customFormat="1" ht="12" thickBot="1">
      <c r="A1" s="299" t="s">
        <v>467</v>
      </c>
      <c r="B1" s="299"/>
      <c r="C1" s="299"/>
      <c r="D1" s="299"/>
      <c r="E1" s="299"/>
      <c r="F1" s="93"/>
      <c r="G1" s="90"/>
    </row>
    <row r="2" spans="1:7" s="18" customFormat="1" ht="15.75">
      <c r="A2" s="294" t="s">
        <v>429</v>
      </c>
      <c r="B2" s="295"/>
      <c r="C2" s="337" t="s">
        <v>553</v>
      </c>
      <c r="D2" s="338"/>
      <c r="E2" s="339"/>
      <c r="F2" s="339"/>
      <c r="G2" s="340"/>
    </row>
    <row r="3" spans="1:7" s="19" customFormat="1" ht="16.5" customHeight="1">
      <c r="A3" s="294" t="s">
        <v>428</v>
      </c>
      <c r="B3" s="295"/>
      <c r="C3" s="337" t="s">
        <v>554</v>
      </c>
      <c r="D3" s="338"/>
      <c r="E3" s="339"/>
      <c r="F3" s="339"/>
      <c r="G3" s="340"/>
    </row>
    <row r="4" spans="1:7" s="19" customFormat="1" ht="16.5" customHeight="1">
      <c r="A4" s="305" t="s">
        <v>376</v>
      </c>
      <c r="B4" s="305"/>
      <c r="C4" s="322" t="str">
        <f>IF(ISBLANK('Predbežné vyhlásenie'!B16),"  ",'Predbežné vyhlásenie'!B16)</f>
        <v>Zlieváreň SEZ Krompachy akciová spoločnosť</v>
      </c>
      <c r="D4" s="323"/>
      <c r="E4" s="324"/>
      <c r="F4" s="324"/>
      <c r="G4" s="325"/>
    </row>
    <row r="5" spans="1:7" s="19" customFormat="1" ht="15.75">
      <c r="A5" s="305" t="s">
        <v>165</v>
      </c>
      <c r="B5" s="306"/>
      <c r="C5" s="326" t="str">
        <f>IF(ISBLANK('Predbežné vyhlásenie'!E7),"  ",'Predbežné vyhlásenie'!E7)</f>
        <v>31651283</v>
      </c>
      <c r="D5" s="327"/>
      <c r="E5" s="328"/>
      <c r="F5" s="328"/>
      <c r="G5" s="329"/>
    </row>
    <row r="7" spans="1:7" ht="15.75" customHeight="1">
      <c r="A7" s="296" t="s">
        <v>35</v>
      </c>
      <c r="B7" s="296" t="s">
        <v>157</v>
      </c>
      <c r="C7" s="296" t="s">
        <v>44</v>
      </c>
      <c r="D7" s="330" t="s">
        <v>494</v>
      </c>
      <c r="E7" s="331"/>
      <c r="F7" s="330" t="s">
        <v>495</v>
      </c>
      <c r="G7" s="331"/>
    </row>
    <row r="8" spans="1:7" ht="15" customHeight="1">
      <c r="A8" s="334"/>
      <c r="B8" s="334"/>
      <c r="C8" s="334"/>
      <c r="D8" s="332"/>
      <c r="E8" s="333"/>
      <c r="F8" s="332"/>
      <c r="G8" s="333"/>
    </row>
    <row r="9" spans="1:7" ht="15" customHeight="1">
      <c r="A9" s="335"/>
      <c r="B9" s="335"/>
      <c r="C9" s="335"/>
      <c r="D9" s="99"/>
      <c r="E9" s="94" t="s">
        <v>496</v>
      </c>
      <c r="F9" s="95"/>
      <c r="G9" s="96" t="s">
        <v>496</v>
      </c>
    </row>
    <row r="10" spans="1:7" ht="15" customHeight="1">
      <c r="A10" s="336"/>
      <c r="B10" s="336"/>
      <c r="C10" s="336"/>
      <c r="D10" s="100"/>
      <c r="E10" s="94" t="s">
        <v>497</v>
      </c>
      <c r="F10" s="97"/>
      <c r="G10" s="96" t="s">
        <v>497</v>
      </c>
    </row>
    <row r="11" spans="1:7" ht="9.75">
      <c r="A11" s="341" t="s">
        <v>351</v>
      </c>
      <c r="B11" s="343" t="s">
        <v>101</v>
      </c>
      <c r="C11" s="345" t="s">
        <v>318</v>
      </c>
      <c r="D11" s="316"/>
      <c r="E11" s="317"/>
      <c r="F11" s="316"/>
      <c r="G11" s="317"/>
    </row>
    <row r="12" spans="1:7" ht="9.75">
      <c r="A12" s="342"/>
      <c r="B12" s="344"/>
      <c r="C12" s="346"/>
      <c r="D12" s="316"/>
      <c r="E12" s="317"/>
      <c r="F12" s="316"/>
      <c r="G12" s="317"/>
    </row>
    <row r="13" spans="1:7" ht="9.75">
      <c r="A13" s="341" t="s">
        <v>176</v>
      </c>
      <c r="B13" s="343" t="s">
        <v>102</v>
      </c>
      <c r="C13" s="345" t="s">
        <v>319</v>
      </c>
      <c r="D13" s="316"/>
      <c r="E13" s="317"/>
      <c r="F13" s="316"/>
      <c r="G13" s="317"/>
    </row>
    <row r="14" spans="1:7" ht="9.75">
      <c r="A14" s="342"/>
      <c r="B14" s="344"/>
      <c r="C14" s="346"/>
      <c r="D14" s="316"/>
      <c r="E14" s="317"/>
      <c r="F14" s="316"/>
      <c r="G14" s="317"/>
    </row>
    <row r="15" spans="1:7" s="106" customFormat="1" ht="9.75">
      <c r="A15" s="347" t="s">
        <v>320</v>
      </c>
      <c r="B15" s="349" t="s">
        <v>135</v>
      </c>
      <c r="C15" s="351" t="s">
        <v>321</v>
      </c>
      <c r="D15" s="320"/>
      <c r="E15" s="321"/>
      <c r="F15" s="320"/>
      <c r="G15" s="321"/>
    </row>
    <row r="16" spans="1:7" s="106" customFormat="1" ht="9.75">
      <c r="A16" s="348"/>
      <c r="B16" s="350"/>
      <c r="C16" s="352"/>
      <c r="D16" s="320"/>
      <c r="E16" s="321"/>
      <c r="F16" s="320"/>
      <c r="G16" s="321"/>
    </row>
    <row r="17" spans="1:7" s="106" customFormat="1" ht="9.75">
      <c r="A17" s="347" t="s">
        <v>144</v>
      </c>
      <c r="B17" s="353" t="s">
        <v>136</v>
      </c>
      <c r="C17" s="351" t="s">
        <v>322</v>
      </c>
      <c r="D17" s="320">
        <v>5734744</v>
      </c>
      <c r="E17" s="321"/>
      <c r="F17" s="320">
        <v>4691969</v>
      </c>
      <c r="G17" s="321"/>
    </row>
    <row r="18" spans="1:7" s="106" customFormat="1" ht="9.75">
      <c r="A18" s="348"/>
      <c r="B18" s="354"/>
      <c r="C18" s="352"/>
      <c r="D18" s="320"/>
      <c r="E18" s="321"/>
      <c r="F18" s="320"/>
      <c r="G18" s="321"/>
    </row>
    <row r="19" spans="1:7" ht="9.75">
      <c r="A19" s="341" t="s">
        <v>154</v>
      </c>
      <c r="B19" s="343" t="s">
        <v>103</v>
      </c>
      <c r="C19" s="345" t="s">
        <v>342</v>
      </c>
      <c r="D19" s="316">
        <v>5734744</v>
      </c>
      <c r="E19" s="317"/>
      <c r="F19" s="316">
        <v>4691969</v>
      </c>
      <c r="G19" s="317"/>
    </row>
    <row r="20" spans="1:7" ht="9.75">
      <c r="A20" s="342"/>
      <c r="B20" s="344"/>
      <c r="C20" s="346"/>
      <c r="D20" s="316"/>
      <c r="E20" s="317"/>
      <c r="F20" s="316"/>
      <c r="G20" s="317"/>
    </row>
    <row r="21" spans="1:7" ht="9.75">
      <c r="A21" s="341" t="s">
        <v>46</v>
      </c>
      <c r="B21" s="343" t="s">
        <v>104</v>
      </c>
      <c r="C21" s="345" t="s">
        <v>343</v>
      </c>
      <c r="D21" s="316"/>
      <c r="E21" s="317"/>
      <c r="F21" s="316"/>
      <c r="G21" s="317"/>
    </row>
    <row r="22" spans="1:7" ht="9.75">
      <c r="A22" s="342"/>
      <c r="B22" s="344"/>
      <c r="C22" s="346"/>
      <c r="D22" s="316"/>
      <c r="E22" s="317"/>
      <c r="F22" s="316"/>
      <c r="G22" s="317"/>
    </row>
    <row r="23" spans="1:7" ht="9.75">
      <c r="A23" s="341" t="s">
        <v>224</v>
      </c>
      <c r="B23" s="343" t="s">
        <v>105</v>
      </c>
      <c r="C23" s="345" t="s">
        <v>344</v>
      </c>
      <c r="D23" s="316"/>
      <c r="E23" s="317"/>
      <c r="F23" s="316"/>
      <c r="G23" s="317"/>
    </row>
    <row r="24" spans="1:7" ht="9.75">
      <c r="A24" s="342"/>
      <c r="B24" s="344"/>
      <c r="C24" s="346"/>
      <c r="D24" s="316"/>
      <c r="E24" s="317"/>
      <c r="F24" s="316"/>
      <c r="G24" s="317"/>
    </row>
    <row r="25" spans="1:7" ht="9.75">
      <c r="A25" s="355" t="s">
        <v>178</v>
      </c>
      <c r="B25" s="357" t="s">
        <v>137</v>
      </c>
      <c r="C25" s="359" t="s">
        <v>345</v>
      </c>
      <c r="D25" s="314">
        <v>3512882</v>
      </c>
      <c r="E25" s="315"/>
      <c r="F25" s="314">
        <v>2846111</v>
      </c>
      <c r="G25" s="315"/>
    </row>
    <row r="26" spans="1:7" ht="9.75">
      <c r="A26" s="356"/>
      <c r="B26" s="358"/>
      <c r="C26" s="360"/>
      <c r="D26" s="314"/>
      <c r="E26" s="315"/>
      <c r="F26" s="314"/>
      <c r="G26" s="315"/>
    </row>
    <row r="27" spans="1:7" ht="9.75" customHeight="1">
      <c r="A27" s="341" t="s">
        <v>155</v>
      </c>
      <c r="B27" s="343" t="s">
        <v>106</v>
      </c>
      <c r="C27" s="345" t="s">
        <v>346</v>
      </c>
      <c r="D27" s="316">
        <v>2899162</v>
      </c>
      <c r="E27" s="317"/>
      <c r="F27" s="316">
        <v>2139392</v>
      </c>
      <c r="G27" s="317"/>
    </row>
    <row r="28" spans="1:7" ht="9.75" customHeight="1">
      <c r="A28" s="342"/>
      <c r="B28" s="344"/>
      <c r="C28" s="346"/>
      <c r="D28" s="316"/>
      <c r="E28" s="317"/>
      <c r="F28" s="316"/>
      <c r="G28" s="317"/>
    </row>
    <row r="29" spans="1:7" ht="9.75">
      <c r="A29" s="341" t="s">
        <v>46</v>
      </c>
      <c r="B29" s="343" t="s">
        <v>107</v>
      </c>
      <c r="C29" s="345">
        <v>10</v>
      </c>
      <c r="D29" s="316">
        <v>613720</v>
      </c>
      <c r="E29" s="317"/>
      <c r="F29" s="316">
        <v>526719</v>
      </c>
      <c r="G29" s="317"/>
    </row>
    <row r="30" spans="1:7" ht="9.75">
      <c r="A30" s="342"/>
      <c r="B30" s="344"/>
      <c r="C30" s="346"/>
      <c r="D30" s="316"/>
      <c r="E30" s="317"/>
      <c r="F30" s="316"/>
      <c r="G30" s="317"/>
    </row>
    <row r="31" spans="1:7" ht="9.75">
      <c r="A31" s="355" t="s">
        <v>320</v>
      </c>
      <c r="B31" s="357" t="s">
        <v>138</v>
      </c>
      <c r="C31" s="359">
        <v>11</v>
      </c>
      <c r="D31" s="314">
        <v>2221862</v>
      </c>
      <c r="E31" s="315"/>
      <c r="F31" s="314">
        <v>1845858</v>
      </c>
      <c r="G31" s="315"/>
    </row>
    <row r="32" spans="1:7" ht="9.75">
      <c r="A32" s="356"/>
      <c r="B32" s="358"/>
      <c r="C32" s="360"/>
      <c r="D32" s="314"/>
      <c r="E32" s="315"/>
      <c r="F32" s="314"/>
      <c r="G32" s="315"/>
    </row>
    <row r="33" spans="1:7" ht="9.75">
      <c r="A33" s="341" t="s">
        <v>219</v>
      </c>
      <c r="B33" s="343" t="s">
        <v>143</v>
      </c>
      <c r="C33" s="351">
        <v>12</v>
      </c>
      <c r="D33" s="314">
        <v>1456826</v>
      </c>
      <c r="E33" s="315"/>
      <c r="F33" s="314">
        <v>1132807</v>
      </c>
      <c r="G33" s="315"/>
    </row>
    <row r="34" spans="1:7" ht="9.75">
      <c r="A34" s="342"/>
      <c r="B34" s="344"/>
      <c r="C34" s="352"/>
      <c r="D34" s="314"/>
      <c r="E34" s="315"/>
      <c r="F34" s="314"/>
      <c r="G34" s="315"/>
    </row>
    <row r="35" spans="1:7" ht="9.75">
      <c r="A35" s="341" t="s">
        <v>156</v>
      </c>
      <c r="B35" s="343" t="s">
        <v>108</v>
      </c>
      <c r="C35" s="345">
        <v>13</v>
      </c>
      <c r="D35" s="316">
        <v>1090932</v>
      </c>
      <c r="E35" s="317"/>
      <c r="F35" s="316">
        <v>803563</v>
      </c>
      <c r="G35" s="317"/>
    </row>
    <row r="36" spans="1:7" ht="9.75">
      <c r="A36" s="342"/>
      <c r="B36" s="344"/>
      <c r="C36" s="346"/>
      <c r="D36" s="316"/>
      <c r="E36" s="317"/>
      <c r="F36" s="316"/>
      <c r="G36" s="317"/>
    </row>
    <row r="37" spans="1:7" ht="9.75">
      <c r="A37" s="341" t="s">
        <v>46</v>
      </c>
      <c r="B37" s="343" t="s">
        <v>109</v>
      </c>
      <c r="C37" s="345">
        <v>14</v>
      </c>
      <c r="D37" s="316"/>
      <c r="E37" s="317"/>
      <c r="F37" s="316"/>
      <c r="G37" s="317"/>
    </row>
    <row r="38" spans="1:7" ht="9.75">
      <c r="A38" s="342"/>
      <c r="B38" s="344"/>
      <c r="C38" s="346"/>
      <c r="D38" s="316"/>
      <c r="E38" s="317"/>
      <c r="F38" s="316"/>
      <c r="G38" s="317"/>
    </row>
    <row r="39" spans="1:7" ht="9.75">
      <c r="A39" s="341" t="s">
        <v>224</v>
      </c>
      <c r="B39" s="343" t="s">
        <v>383</v>
      </c>
      <c r="C39" s="345">
        <v>15</v>
      </c>
      <c r="D39" s="316">
        <v>294392</v>
      </c>
      <c r="E39" s="317"/>
      <c r="F39" s="316">
        <v>261277</v>
      </c>
      <c r="G39" s="317"/>
    </row>
    <row r="40" spans="1:7" ht="9.75">
      <c r="A40" s="342"/>
      <c r="B40" s="344"/>
      <c r="C40" s="346"/>
      <c r="D40" s="316"/>
      <c r="E40" s="317"/>
      <c r="F40" s="316"/>
      <c r="G40" s="317"/>
    </row>
    <row r="41" spans="1:7" ht="9.75">
      <c r="A41" s="341" t="s">
        <v>226</v>
      </c>
      <c r="B41" s="343" t="s">
        <v>110</v>
      </c>
      <c r="C41" s="345">
        <v>16</v>
      </c>
      <c r="D41" s="316">
        <v>71502</v>
      </c>
      <c r="E41" s="317"/>
      <c r="F41" s="316">
        <v>67967</v>
      </c>
      <c r="G41" s="317"/>
    </row>
    <row r="42" spans="1:7" ht="9.75">
      <c r="A42" s="342"/>
      <c r="B42" s="344"/>
      <c r="C42" s="346"/>
      <c r="D42" s="316"/>
      <c r="E42" s="317"/>
      <c r="F42" s="316"/>
      <c r="G42" s="317"/>
    </row>
    <row r="43" spans="1:7" ht="9.75">
      <c r="A43" s="341" t="s">
        <v>253</v>
      </c>
      <c r="B43" s="343" t="s">
        <v>111</v>
      </c>
      <c r="C43" s="345">
        <v>17</v>
      </c>
      <c r="D43" s="316">
        <v>16689</v>
      </c>
      <c r="E43" s="317"/>
      <c r="F43" s="316">
        <v>16623</v>
      </c>
      <c r="G43" s="317"/>
    </row>
    <row r="44" spans="1:7" ht="9.75">
      <c r="A44" s="342"/>
      <c r="B44" s="344"/>
      <c r="C44" s="346"/>
      <c r="D44" s="316"/>
      <c r="E44" s="317"/>
      <c r="F44" s="316"/>
      <c r="G44" s="317"/>
    </row>
    <row r="45" spans="1:7" ht="9.75" customHeight="1">
      <c r="A45" s="341" t="s">
        <v>347</v>
      </c>
      <c r="B45" s="343" t="s">
        <v>390</v>
      </c>
      <c r="C45" s="345">
        <v>18</v>
      </c>
      <c r="D45" s="316">
        <v>125424</v>
      </c>
      <c r="E45" s="317"/>
      <c r="F45" s="316">
        <v>129132</v>
      </c>
      <c r="G45" s="317"/>
    </row>
    <row r="46" spans="1:7" ht="9.75">
      <c r="A46" s="342"/>
      <c r="B46" s="344"/>
      <c r="C46" s="346"/>
      <c r="D46" s="316"/>
      <c r="E46" s="317"/>
      <c r="F46" s="316"/>
      <c r="G46" s="317"/>
    </row>
    <row r="47" spans="1:7" ht="9.75">
      <c r="A47" s="341" t="s">
        <v>145</v>
      </c>
      <c r="B47" s="343" t="s">
        <v>112</v>
      </c>
      <c r="C47" s="345">
        <v>19</v>
      </c>
      <c r="D47" s="316">
        <v>240</v>
      </c>
      <c r="E47" s="317"/>
      <c r="F47" s="316"/>
      <c r="G47" s="317"/>
    </row>
    <row r="48" spans="1:7" ht="9.75">
      <c r="A48" s="342"/>
      <c r="B48" s="344"/>
      <c r="C48" s="346"/>
      <c r="D48" s="316"/>
      <c r="E48" s="317"/>
      <c r="F48" s="316"/>
      <c r="G48" s="317"/>
    </row>
    <row r="49" spans="1:7" ht="9.75">
      <c r="A49" s="341" t="s">
        <v>348</v>
      </c>
      <c r="B49" s="343" t="s">
        <v>113</v>
      </c>
      <c r="C49" s="345">
        <v>20</v>
      </c>
      <c r="D49" s="316"/>
      <c r="E49" s="317"/>
      <c r="F49" s="316"/>
      <c r="G49" s="317"/>
    </row>
    <row r="50" spans="1:7" ht="9.75">
      <c r="A50" s="342"/>
      <c r="B50" s="344"/>
      <c r="C50" s="346"/>
      <c r="D50" s="316"/>
      <c r="E50" s="317"/>
      <c r="F50" s="316"/>
      <c r="G50" s="317"/>
    </row>
    <row r="51" spans="1:7" ht="9.75">
      <c r="A51" s="341" t="s">
        <v>349</v>
      </c>
      <c r="B51" s="343" t="s">
        <v>529</v>
      </c>
      <c r="C51" s="345" t="s">
        <v>468</v>
      </c>
      <c r="D51" s="316">
        <v>-15754</v>
      </c>
      <c r="E51" s="317"/>
      <c r="F51" s="316"/>
      <c r="G51" s="317"/>
    </row>
    <row r="52" spans="1:7" ht="9.75">
      <c r="A52" s="342"/>
      <c r="B52" s="344"/>
      <c r="C52" s="346"/>
      <c r="D52" s="316"/>
      <c r="E52" s="317"/>
      <c r="F52" s="316"/>
      <c r="G52" s="317"/>
    </row>
    <row r="53" spans="1:7" ht="9.75">
      <c r="A53" s="341" t="s">
        <v>146</v>
      </c>
      <c r="B53" s="343" t="s">
        <v>114</v>
      </c>
      <c r="C53" s="345" t="s">
        <v>469</v>
      </c>
      <c r="D53" s="316">
        <v>550</v>
      </c>
      <c r="E53" s="317"/>
      <c r="F53" s="316">
        <v>1726</v>
      </c>
      <c r="G53" s="317"/>
    </row>
    <row r="54" spans="1:7" ht="9.75">
      <c r="A54" s="342"/>
      <c r="B54" s="344"/>
      <c r="C54" s="346"/>
      <c r="D54" s="316"/>
      <c r="E54" s="317"/>
      <c r="F54" s="316"/>
      <c r="G54" s="317"/>
    </row>
    <row r="55" spans="1:7" ht="9.75" customHeight="1">
      <c r="A55" s="341" t="s">
        <v>350</v>
      </c>
      <c r="B55" s="343" t="s">
        <v>115</v>
      </c>
      <c r="C55" s="345" t="s">
        <v>470</v>
      </c>
      <c r="D55" s="316">
        <v>20922</v>
      </c>
      <c r="E55" s="317"/>
      <c r="F55" s="316">
        <v>22509</v>
      </c>
      <c r="G55" s="317"/>
    </row>
    <row r="56" spans="1:7" ht="9.75" customHeight="1">
      <c r="A56" s="342"/>
      <c r="B56" s="344"/>
      <c r="C56" s="346"/>
      <c r="D56" s="316"/>
      <c r="E56" s="317"/>
      <c r="F56" s="316"/>
      <c r="G56" s="317"/>
    </row>
    <row r="57" spans="1:7" ht="9.75" customHeight="1">
      <c r="A57" s="341" t="s">
        <v>373</v>
      </c>
      <c r="B57" s="343" t="s">
        <v>116</v>
      </c>
      <c r="C57" s="345" t="s">
        <v>471</v>
      </c>
      <c r="D57" s="316"/>
      <c r="E57" s="317"/>
      <c r="F57" s="316"/>
      <c r="G57" s="317"/>
    </row>
    <row r="58" spans="1:7" ht="9.75" customHeight="1">
      <c r="A58" s="342"/>
      <c r="B58" s="344"/>
      <c r="C58" s="346"/>
      <c r="D58" s="316"/>
      <c r="E58" s="317"/>
      <c r="F58" s="316"/>
      <c r="G58" s="317"/>
    </row>
    <row r="59" spans="1:7" ht="9.75">
      <c r="A59" s="341" t="s">
        <v>351</v>
      </c>
      <c r="B59" s="343" t="s">
        <v>323</v>
      </c>
      <c r="C59" s="345" t="s">
        <v>472</v>
      </c>
      <c r="D59" s="316"/>
      <c r="E59" s="317"/>
      <c r="F59" s="316"/>
      <c r="G59" s="317"/>
    </row>
    <row r="60" spans="1:7" ht="9.75">
      <c r="A60" s="342"/>
      <c r="B60" s="344"/>
      <c r="C60" s="346"/>
      <c r="D60" s="316"/>
      <c r="E60" s="317"/>
      <c r="F60" s="316"/>
      <c r="G60" s="317"/>
    </row>
    <row r="61" spans="1:7" ht="9.75">
      <c r="A61" s="355" t="s">
        <v>352</v>
      </c>
      <c r="B61" s="357" t="s">
        <v>139</v>
      </c>
      <c r="C61" s="359" t="s">
        <v>473</v>
      </c>
      <c r="D61" s="314">
        <v>618545</v>
      </c>
      <c r="E61" s="315"/>
      <c r="F61" s="314">
        <v>546513</v>
      </c>
      <c r="G61" s="315"/>
    </row>
    <row r="62" spans="1:7" ht="9.75">
      <c r="A62" s="356"/>
      <c r="B62" s="358"/>
      <c r="C62" s="360"/>
      <c r="D62" s="314"/>
      <c r="E62" s="315"/>
      <c r="F62" s="314"/>
      <c r="G62" s="315"/>
    </row>
    <row r="63" spans="1:7" ht="9.75">
      <c r="A63" s="341" t="s">
        <v>147</v>
      </c>
      <c r="B63" s="343" t="s">
        <v>117</v>
      </c>
      <c r="C63" s="345" t="s">
        <v>474</v>
      </c>
      <c r="D63" s="316"/>
      <c r="E63" s="317"/>
      <c r="F63" s="316"/>
      <c r="G63" s="317"/>
    </row>
    <row r="64" spans="1:7" ht="9.75">
      <c r="A64" s="342"/>
      <c r="B64" s="344"/>
      <c r="C64" s="346"/>
      <c r="D64" s="316"/>
      <c r="E64" s="317"/>
      <c r="F64" s="316"/>
      <c r="G64" s="317"/>
    </row>
    <row r="65" spans="1:7" ht="9.75">
      <c r="A65" s="341" t="s">
        <v>351</v>
      </c>
      <c r="B65" s="343" t="s">
        <v>118</v>
      </c>
      <c r="C65" s="345" t="s">
        <v>475</v>
      </c>
      <c r="D65" s="316"/>
      <c r="E65" s="317"/>
      <c r="F65" s="316"/>
      <c r="G65" s="317"/>
    </row>
    <row r="66" spans="1:7" ht="9.75">
      <c r="A66" s="342"/>
      <c r="B66" s="344"/>
      <c r="C66" s="346"/>
      <c r="D66" s="316"/>
      <c r="E66" s="317"/>
      <c r="F66" s="316"/>
      <c r="G66" s="317"/>
    </row>
    <row r="67" spans="1:7" ht="9.75">
      <c r="A67" s="341" t="s">
        <v>148</v>
      </c>
      <c r="B67" s="343" t="s">
        <v>140</v>
      </c>
      <c r="C67" s="345" t="s">
        <v>476</v>
      </c>
      <c r="D67" s="318"/>
      <c r="E67" s="319"/>
      <c r="F67" s="318"/>
      <c r="G67" s="319"/>
    </row>
    <row r="68" spans="1:7" ht="9.75">
      <c r="A68" s="342"/>
      <c r="B68" s="344"/>
      <c r="C68" s="346"/>
      <c r="D68" s="318"/>
      <c r="E68" s="319"/>
      <c r="F68" s="318"/>
      <c r="G68" s="319"/>
    </row>
    <row r="69" spans="1:7" ht="9.75" customHeight="1">
      <c r="A69" s="341" t="s">
        <v>386</v>
      </c>
      <c r="B69" s="343" t="s">
        <v>384</v>
      </c>
      <c r="C69" s="345" t="s">
        <v>477</v>
      </c>
      <c r="D69" s="316"/>
      <c r="E69" s="317"/>
      <c r="F69" s="316"/>
      <c r="G69" s="317"/>
    </row>
    <row r="70" spans="1:7" ht="9.75">
      <c r="A70" s="342"/>
      <c r="B70" s="344"/>
      <c r="C70" s="346"/>
      <c r="D70" s="316"/>
      <c r="E70" s="317"/>
      <c r="F70" s="316"/>
      <c r="G70" s="317"/>
    </row>
    <row r="71" spans="1:7" ht="9.75">
      <c r="A71" s="341" t="s">
        <v>46</v>
      </c>
      <c r="B71" s="343" t="s">
        <v>119</v>
      </c>
      <c r="C71" s="345" t="s">
        <v>478</v>
      </c>
      <c r="D71" s="316"/>
      <c r="E71" s="317"/>
      <c r="F71" s="316"/>
      <c r="G71" s="317"/>
    </row>
    <row r="72" spans="1:7" ht="9.75">
      <c r="A72" s="342"/>
      <c r="B72" s="344"/>
      <c r="C72" s="346"/>
      <c r="D72" s="316"/>
      <c r="E72" s="317"/>
      <c r="F72" s="316"/>
      <c r="G72" s="317"/>
    </row>
    <row r="73" spans="1:7" ht="9.75">
      <c r="A73" s="341" t="s">
        <v>224</v>
      </c>
      <c r="B73" s="343" t="s">
        <v>120</v>
      </c>
      <c r="C73" s="345" t="s">
        <v>479</v>
      </c>
      <c r="D73" s="316"/>
      <c r="E73" s="317"/>
      <c r="F73" s="316"/>
      <c r="G73" s="317"/>
    </row>
    <row r="74" spans="1:7" ht="9.75">
      <c r="A74" s="342"/>
      <c r="B74" s="344"/>
      <c r="C74" s="346"/>
      <c r="D74" s="316"/>
      <c r="E74" s="317"/>
      <c r="F74" s="316"/>
      <c r="G74" s="317"/>
    </row>
    <row r="75" spans="1:7" ht="9.75">
      <c r="A75" s="341" t="s">
        <v>387</v>
      </c>
      <c r="B75" s="343" t="s">
        <v>121</v>
      </c>
      <c r="C75" s="345" t="s">
        <v>480</v>
      </c>
      <c r="D75" s="316"/>
      <c r="E75" s="317"/>
      <c r="F75" s="316"/>
      <c r="G75" s="317"/>
    </row>
    <row r="76" spans="1:7" ht="9.75">
      <c r="A76" s="342"/>
      <c r="B76" s="344"/>
      <c r="C76" s="346"/>
      <c r="D76" s="316"/>
      <c r="E76" s="317"/>
      <c r="F76" s="316"/>
      <c r="G76" s="317"/>
    </row>
    <row r="77" spans="1:7" ht="9.75">
      <c r="A77" s="341" t="s">
        <v>353</v>
      </c>
      <c r="B77" s="343" t="s">
        <v>122</v>
      </c>
      <c r="C77" s="345" t="s">
        <v>481</v>
      </c>
      <c r="D77" s="316"/>
      <c r="E77" s="317"/>
      <c r="F77" s="316"/>
      <c r="G77" s="317"/>
    </row>
    <row r="78" spans="1:7" ht="9.75">
      <c r="A78" s="342"/>
      <c r="B78" s="344"/>
      <c r="C78" s="346"/>
      <c r="D78" s="316"/>
      <c r="E78" s="317"/>
      <c r="F78" s="316"/>
      <c r="G78" s="317"/>
    </row>
    <row r="79" spans="1:7" ht="9.75">
      <c r="A79" s="341" t="s">
        <v>354</v>
      </c>
      <c r="B79" s="343" t="s">
        <v>123</v>
      </c>
      <c r="C79" s="345" t="s">
        <v>482</v>
      </c>
      <c r="D79" s="316"/>
      <c r="E79" s="317"/>
      <c r="F79" s="316"/>
      <c r="G79" s="317"/>
    </row>
    <row r="80" spans="1:7" ht="9.75">
      <c r="A80" s="342"/>
      <c r="B80" s="344"/>
      <c r="C80" s="346"/>
      <c r="D80" s="316"/>
      <c r="E80" s="317"/>
      <c r="F80" s="316"/>
      <c r="G80" s="317"/>
    </row>
    <row r="81" spans="1:7" ht="9.75">
      <c r="A81" s="341" t="s">
        <v>355</v>
      </c>
      <c r="B81" s="343" t="s">
        <v>388</v>
      </c>
      <c r="C81" s="345" t="s">
        <v>483</v>
      </c>
      <c r="D81" s="316"/>
      <c r="E81" s="317"/>
      <c r="F81" s="316"/>
      <c r="G81" s="317"/>
    </row>
    <row r="82" spans="1:7" ht="9.75">
      <c r="A82" s="342"/>
      <c r="B82" s="344"/>
      <c r="C82" s="346"/>
      <c r="D82" s="316"/>
      <c r="E82" s="317"/>
      <c r="F82" s="316"/>
      <c r="G82" s="317"/>
    </row>
    <row r="83" spans="1:7" ht="9.75">
      <c r="A83" s="341" t="s">
        <v>356</v>
      </c>
      <c r="B83" s="343" t="s">
        <v>389</v>
      </c>
      <c r="C83" s="345" t="s">
        <v>391</v>
      </c>
      <c r="D83" s="316"/>
      <c r="E83" s="317"/>
      <c r="F83" s="316"/>
      <c r="G83" s="317"/>
    </row>
    <row r="84" spans="1:7" ht="9.75">
      <c r="A84" s="342"/>
      <c r="B84" s="344"/>
      <c r="C84" s="346"/>
      <c r="D84" s="316"/>
      <c r="E84" s="317"/>
      <c r="F84" s="316"/>
      <c r="G84" s="317"/>
    </row>
    <row r="85" spans="1:7" ht="9.75">
      <c r="A85" s="341" t="s">
        <v>149</v>
      </c>
      <c r="B85" s="343" t="s">
        <v>124</v>
      </c>
      <c r="C85" s="345" t="s">
        <v>392</v>
      </c>
      <c r="D85" s="316">
        <v>23</v>
      </c>
      <c r="E85" s="317"/>
      <c r="F85" s="316">
        <v>25</v>
      </c>
      <c r="G85" s="317"/>
    </row>
    <row r="86" spans="1:7" ht="9.75">
      <c r="A86" s="342"/>
      <c r="B86" s="344"/>
      <c r="C86" s="346"/>
      <c r="D86" s="316"/>
      <c r="E86" s="317"/>
      <c r="F86" s="316"/>
      <c r="G86" s="317"/>
    </row>
    <row r="87" spans="1:7" ht="9.75">
      <c r="A87" s="341" t="s">
        <v>357</v>
      </c>
      <c r="B87" s="343" t="s">
        <v>125</v>
      </c>
      <c r="C87" s="345" t="s">
        <v>393</v>
      </c>
      <c r="D87" s="316">
        <v>1402</v>
      </c>
      <c r="E87" s="317"/>
      <c r="F87" s="316">
        <v>2176</v>
      </c>
      <c r="G87" s="317"/>
    </row>
    <row r="88" spans="1:7" ht="9.75">
      <c r="A88" s="342"/>
      <c r="B88" s="344"/>
      <c r="C88" s="346"/>
      <c r="D88" s="316"/>
      <c r="E88" s="317"/>
      <c r="F88" s="316"/>
      <c r="G88" s="317"/>
    </row>
    <row r="89" spans="1:7" ht="9.75">
      <c r="A89" s="341" t="s">
        <v>150</v>
      </c>
      <c r="B89" s="343" t="s">
        <v>126</v>
      </c>
      <c r="C89" s="345" t="s">
        <v>394</v>
      </c>
      <c r="D89" s="316"/>
      <c r="E89" s="317"/>
      <c r="F89" s="316"/>
      <c r="G89" s="317"/>
    </row>
    <row r="90" spans="1:7" ht="9.75">
      <c r="A90" s="342"/>
      <c r="B90" s="344"/>
      <c r="C90" s="346"/>
      <c r="D90" s="316"/>
      <c r="E90" s="317"/>
      <c r="F90" s="316"/>
      <c r="G90" s="317"/>
    </row>
    <row r="91" spans="1:7" ht="9.75">
      <c r="A91" s="341" t="s">
        <v>358</v>
      </c>
      <c r="B91" s="343" t="s">
        <v>127</v>
      </c>
      <c r="C91" s="345" t="s">
        <v>395</v>
      </c>
      <c r="D91" s="316">
        <v>152</v>
      </c>
      <c r="E91" s="317"/>
      <c r="F91" s="316">
        <v>176</v>
      </c>
      <c r="G91" s="317"/>
    </row>
    <row r="92" spans="1:7" ht="9.75">
      <c r="A92" s="342"/>
      <c r="B92" s="344"/>
      <c r="C92" s="346"/>
      <c r="D92" s="316"/>
      <c r="E92" s="317"/>
      <c r="F92" s="316"/>
      <c r="G92" s="317"/>
    </row>
    <row r="93" spans="1:7" ht="9.75">
      <c r="A93" s="341" t="s">
        <v>151</v>
      </c>
      <c r="B93" s="343" t="s">
        <v>128</v>
      </c>
      <c r="C93" s="345" t="s">
        <v>396</v>
      </c>
      <c r="D93" s="316"/>
      <c r="E93" s="317"/>
      <c r="F93" s="316"/>
      <c r="G93" s="317"/>
    </row>
    <row r="94" spans="1:7" ht="9.75">
      <c r="A94" s="342"/>
      <c r="B94" s="344"/>
      <c r="C94" s="346"/>
      <c r="D94" s="316"/>
      <c r="E94" s="317"/>
      <c r="F94" s="316"/>
      <c r="G94" s="317"/>
    </row>
    <row r="95" spans="1:7" ht="9.75">
      <c r="A95" s="341" t="s">
        <v>359</v>
      </c>
      <c r="B95" s="343" t="s">
        <v>129</v>
      </c>
      <c r="C95" s="345" t="s">
        <v>397</v>
      </c>
      <c r="D95" s="316">
        <v>2510</v>
      </c>
      <c r="E95" s="317"/>
      <c r="F95" s="316">
        <v>2463</v>
      </c>
      <c r="G95" s="317"/>
    </row>
    <row r="96" spans="1:7" ht="9.75">
      <c r="A96" s="342"/>
      <c r="B96" s="344"/>
      <c r="C96" s="346"/>
      <c r="D96" s="316"/>
      <c r="E96" s="317"/>
      <c r="F96" s="316"/>
      <c r="G96" s="317"/>
    </row>
    <row r="97" spans="1:7" ht="9.75">
      <c r="A97" s="341" t="s">
        <v>152</v>
      </c>
      <c r="B97" s="343" t="s">
        <v>130</v>
      </c>
      <c r="C97" s="345" t="s">
        <v>398</v>
      </c>
      <c r="D97" s="316"/>
      <c r="E97" s="317"/>
      <c r="F97" s="316"/>
      <c r="G97" s="317"/>
    </row>
    <row r="98" spans="1:7" ht="9.75">
      <c r="A98" s="342"/>
      <c r="B98" s="344"/>
      <c r="C98" s="346"/>
      <c r="D98" s="316"/>
      <c r="E98" s="317"/>
      <c r="F98" s="316"/>
      <c r="G98" s="317"/>
    </row>
    <row r="99" spans="1:7" ht="9.75">
      <c r="A99" s="341" t="s">
        <v>360</v>
      </c>
      <c r="B99" s="343" t="s">
        <v>131</v>
      </c>
      <c r="C99" s="345" t="s">
        <v>399</v>
      </c>
      <c r="D99" s="316"/>
      <c r="E99" s="317"/>
      <c r="F99" s="316"/>
      <c r="G99" s="317"/>
    </row>
    <row r="100" spans="1:7" ht="9.75">
      <c r="A100" s="342"/>
      <c r="B100" s="344"/>
      <c r="C100" s="346"/>
      <c r="D100" s="316"/>
      <c r="E100" s="317"/>
      <c r="F100" s="316"/>
      <c r="G100" s="317"/>
    </row>
    <row r="101" spans="1:7" ht="9.75">
      <c r="A101" s="355" t="s">
        <v>352</v>
      </c>
      <c r="B101" s="357" t="s">
        <v>324</v>
      </c>
      <c r="C101" s="359" t="s">
        <v>400</v>
      </c>
      <c r="D101" s="314">
        <v>-4041</v>
      </c>
      <c r="E101" s="315"/>
      <c r="F101" s="314">
        <v>-4790</v>
      </c>
      <c r="G101" s="315"/>
    </row>
    <row r="102" spans="1:7" ht="9.75">
      <c r="A102" s="356"/>
      <c r="B102" s="358"/>
      <c r="C102" s="360"/>
      <c r="D102" s="314"/>
      <c r="E102" s="315"/>
      <c r="F102" s="314"/>
      <c r="G102" s="315"/>
    </row>
    <row r="103" spans="1:7" ht="9.75">
      <c r="A103" s="355" t="s">
        <v>369</v>
      </c>
      <c r="B103" s="357" t="s">
        <v>484</v>
      </c>
      <c r="C103" s="359" t="s">
        <v>401</v>
      </c>
      <c r="D103" s="314">
        <v>614504</v>
      </c>
      <c r="E103" s="315"/>
      <c r="F103" s="314">
        <v>541723</v>
      </c>
      <c r="G103" s="315"/>
    </row>
    <row r="104" spans="1:7" ht="9.75">
      <c r="A104" s="356"/>
      <c r="B104" s="358"/>
      <c r="C104" s="360"/>
      <c r="D104" s="314"/>
      <c r="E104" s="315"/>
      <c r="F104" s="314"/>
      <c r="G104" s="315"/>
    </row>
    <row r="105" spans="1:7" ht="9.75">
      <c r="A105" s="341" t="s">
        <v>362</v>
      </c>
      <c r="B105" s="343" t="s">
        <v>141</v>
      </c>
      <c r="C105" s="345" t="s">
        <v>402</v>
      </c>
      <c r="D105" s="314">
        <v>4</v>
      </c>
      <c r="E105" s="315"/>
      <c r="F105" s="314">
        <v>5</v>
      </c>
      <c r="G105" s="315"/>
    </row>
    <row r="106" spans="1:7" ht="9.75">
      <c r="A106" s="342"/>
      <c r="B106" s="344"/>
      <c r="C106" s="346"/>
      <c r="D106" s="314"/>
      <c r="E106" s="315"/>
      <c r="F106" s="314"/>
      <c r="G106" s="315"/>
    </row>
    <row r="107" spans="1:7" ht="9.75">
      <c r="A107" s="341" t="s">
        <v>485</v>
      </c>
      <c r="B107" s="343" t="s">
        <v>325</v>
      </c>
      <c r="C107" s="345" t="s">
        <v>403</v>
      </c>
      <c r="D107" s="316">
        <v>4</v>
      </c>
      <c r="E107" s="317"/>
      <c r="F107" s="316">
        <v>5</v>
      </c>
      <c r="G107" s="317"/>
    </row>
    <row r="108" spans="1:7" ht="9.75">
      <c r="A108" s="342"/>
      <c r="B108" s="344"/>
      <c r="C108" s="346"/>
      <c r="D108" s="316"/>
      <c r="E108" s="317"/>
      <c r="F108" s="316"/>
      <c r="G108" s="317"/>
    </row>
    <row r="109" spans="1:7" ht="9.75">
      <c r="A109" s="341" t="s">
        <v>46</v>
      </c>
      <c r="B109" s="343" t="s">
        <v>326</v>
      </c>
      <c r="C109" s="345" t="s">
        <v>361</v>
      </c>
      <c r="D109" s="316"/>
      <c r="E109" s="317"/>
      <c r="F109" s="316"/>
      <c r="G109" s="317"/>
    </row>
    <row r="110" spans="1:7" ht="9.75">
      <c r="A110" s="342"/>
      <c r="B110" s="344"/>
      <c r="C110" s="346"/>
      <c r="D110" s="316"/>
      <c r="E110" s="317"/>
      <c r="F110" s="316"/>
      <c r="G110" s="317"/>
    </row>
    <row r="111" spans="1:7" ht="9.75">
      <c r="A111" s="355" t="s">
        <v>369</v>
      </c>
      <c r="B111" s="357" t="s">
        <v>486</v>
      </c>
      <c r="C111" s="359" t="s">
        <v>363</v>
      </c>
      <c r="D111" s="314">
        <v>614500</v>
      </c>
      <c r="E111" s="315"/>
      <c r="F111" s="314">
        <v>541718</v>
      </c>
      <c r="G111" s="315"/>
    </row>
    <row r="112" spans="1:7" ht="9.75">
      <c r="A112" s="356"/>
      <c r="B112" s="358"/>
      <c r="C112" s="360"/>
      <c r="D112" s="314"/>
      <c r="E112" s="315"/>
      <c r="F112" s="314"/>
      <c r="G112" s="315"/>
    </row>
    <row r="113" spans="1:7" ht="9.75">
      <c r="A113" s="341" t="s">
        <v>153</v>
      </c>
      <c r="B113" s="343" t="s">
        <v>132</v>
      </c>
      <c r="C113" s="345" t="s">
        <v>364</v>
      </c>
      <c r="D113" s="316"/>
      <c r="E113" s="317"/>
      <c r="F113" s="316"/>
      <c r="G113" s="317"/>
    </row>
    <row r="114" spans="1:7" ht="9.75">
      <c r="A114" s="342"/>
      <c r="B114" s="344"/>
      <c r="C114" s="346"/>
      <c r="D114" s="316"/>
      <c r="E114" s="317"/>
      <c r="F114" s="316"/>
      <c r="G114" s="317"/>
    </row>
    <row r="115" spans="1:7" ht="9.75">
      <c r="A115" s="341" t="s">
        <v>365</v>
      </c>
      <c r="B115" s="343" t="s">
        <v>133</v>
      </c>
      <c r="C115" s="345" t="s">
        <v>366</v>
      </c>
      <c r="D115" s="316"/>
      <c r="E115" s="317"/>
      <c r="F115" s="316"/>
      <c r="G115" s="317"/>
    </row>
    <row r="116" spans="1:7" ht="9.75">
      <c r="A116" s="342"/>
      <c r="B116" s="344"/>
      <c r="C116" s="346"/>
      <c r="D116" s="316"/>
      <c r="E116" s="317"/>
      <c r="F116" s="316"/>
      <c r="G116" s="317"/>
    </row>
    <row r="117" spans="1:7" ht="9.75">
      <c r="A117" s="355" t="s">
        <v>352</v>
      </c>
      <c r="B117" s="357" t="s">
        <v>487</v>
      </c>
      <c r="C117" s="359" t="s">
        <v>367</v>
      </c>
      <c r="D117" s="314"/>
      <c r="E117" s="315"/>
      <c r="F117" s="314"/>
      <c r="G117" s="315"/>
    </row>
    <row r="118" spans="1:7" ht="9.75">
      <c r="A118" s="356"/>
      <c r="B118" s="358"/>
      <c r="C118" s="360"/>
      <c r="D118" s="314"/>
      <c r="E118" s="315"/>
      <c r="F118" s="314"/>
      <c r="G118" s="315"/>
    </row>
    <row r="119" spans="1:7" ht="9.75">
      <c r="A119" s="341" t="s">
        <v>372</v>
      </c>
      <c r="B119" s="343" t="s">
        <v>142</v>
      </c>
      <c r="C119" s="345" t="s">
        <v>368</v>
      </c>
      <c r="D119" s="314"/>
      <c r="E119" s="315"/>
      <c r="F119" s="314"/>
      <c r="G119" s="315"/>
    </row>
    <row r="120" spans="1:7" ht="9.75">
      <c r="A120" s="342"/>
      <c r="B120" s="344"/>
      <c r="C120" s="346"/>
      <c r="D120" s="314"/>
      <c r="E120" s="315"/>
      <c r="F120" s="314"/>
      <c r="G120" s="315"/>
    </row>
    <row r="121" spans="1:7" ht="9.75">
      <c r="A121" s="341" t="s">
        <v>488</v>
      </c>
      <c r="B121" s="343" t="s">
        <v>325</v>
      </c>
      <c r="C121" s="345" t="s">
        <v>370</v>
      </c>
      <c r="D121" s="316"/>
      <c r="E121" s="317"/>
      <c r="F121" s="316"/>
      <c r="G121" s="317"/>
    </row>
    <row r="122" spans="1:7" ht="9.75">
      <c r="A122" s="342"/>
      <c r="B122" s="344"/>
      <c r="C122" s="346"/>
      <c r="D122" s="316"/>
      <c r="E122" s="317"/>
      <c r="F122" s="316"/>
      <c r="G122" s="317"/>
    </row>
    <row r="123" spans="1:7" ht="9.75">
      <c r="A123" s="341" t="s">
        <v>46</v>
      </c>
      <c r="B123" s="343" t="s">
        <v>326</v>
      </c>
      <c r="C123" s="345" t="s">
        <v>371</v>
      </c>
      <c r="D123" s="316"/>
      <c r="E123" s="317"/>
      <c r="F123" s="316"/>
      <c r="G123" s="317"/>
    </row>
    <row r="124" spans="1:7" ht="9.75">
      <c r="A124" s="342"/>
      <c r="B124" s="344"/>
      <c r="C124" s="346"/>
      <c r="D124" s="316"/>
      <c r="E124" s="317"/>
      <c r="F124" s="316"/>
      <c r="G124" s="317"/>
    </row>
    <row r="125" spans="1:7" ht="9.75">
      <c r="A125" s="355" t="s">
        <v>352</v>
      </c>
      <c r="B125" s="357" t="s">
        <v>489</v>
      </c>
      <c r="C125" s="359" t="s">
        <v>490</v>
      </c>
      <c r="D125" s="314"/>
      <c r="E125" s="315"/>
      <c r="F125" s="314"/>
      <c r="G125" s="315"/>
    </row>
    <row r="126" spans="1:7" ht="9.75">
      <c r="A126" s="356"/>
      <c r="B126" s="358"/>
      <c r="C126" s="360"/>
      <c r="D126" s="314"/>
      <c r="E126" s="315"/>
      <c r="F126" s="314"/>
      <c r="G126" s="315"/>
    </row>
    <row r="127" spans="1:7" ht="9.75">
      <c r="A127" s="355" t="s">
        <v>374</v>
      </c>
      <c r="B127" s="357" t="s">
        <v>492</v>
      </c>
      <c r="C127" s="359" t="s">
        <v>491</v>
      </c>
      <c r="D127" s="314">
        <v>614504</v>
      </c>
      <c r="E127" s="315"/>
      <c r="F127" s="314">
        <v>541723</v>
      </c>
      <c r="G127" s="315"/>
    </row>
    <row r="128" spans="1:7" ht="9.75">
      <c r="A128" s="356"/>
      <c r="B128" s="358"/>
      <c r="C128" s="360"/>
      <c r="D128" s="314"/>
      <c r="E128" s="315"/>
      <c r="F128" s="314"/>
      <c r="G128" s="315"/>
    </row>
    <row r="129" spans="1:7" ht="9.75">
      <c r="A129" s="341" t="s">
        <v>373</v>
      </c>
      <c r="B129" s="343" t="s">
        <v>134</v>
      </c>
      <c r="C129" s="345">
        <v>60</v>
      </c>
      <c r="D129" s="316"/>
      <c r="E129" s="317"/>
      <c r="F129" s="316"/>
      <c r="G129" s="317"/>
    </row>
    <row r="130" spans="1:7" ht="9.75">
      <c r="A130" s="342"/>
      <c r="B130" s="344"/>
      <c r="C130" s="346"/>
      <c r="D130" s="316"/>
      <c r="E130" s="317"/>
      <c r="F130" s="316"/>
      <c r="G130" s="317"/>
    </row>
    <row r="131" spans="1:7" ht="9.75">
      <c r="A131" s="355" t="s">
        <v>374</v>
      </c>
      <c r="B131" s="357" t="s">
        <v>453</v>
      </c>
      <c r="C131" s="359" t="s">
        <v>493</v>
      </c>
      <c r="D131" s="314">
        <v>614500</v>
      </c>
      <c r="E131" s="315"/>
      <c r="F131" s="314">
        <v>541718</v>
      </c>
      <c r="G131" s="315"/>
    </row>
    <row r="132" spans="1:7" ht="9.75">
      <c r="A132" s="356"/>
      <c r="B132" s="358"/>
      <c r="C132" s="360"/>
      <c r="D132" s="314"/>
      <c r="E132" s="315"/>
      <c r="F132" s="314"/>
      <c r="G132" s="315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B11:B12"/>
    <mergeCell ref="A11:A12"/>
    <mergeCell ref="C11:C12"/>
    <mergeCell ref="D12:E1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7:E87"/>
    <mergeCell ref="D89:E89"/>
    <mergeCell ref="D86:E86"/>
    <mergeCell ref="D88:E88"/>
    <mergeCell ref="D81:E81"/>
    <mergeCell ref="D78:E78"/>
    <mergeCell ref="D80:E80"/>
    <mergeCell ref="D85:E85"/>
    <mergeCell ref="D84:E84"/>
    <mergeCell ref="D73:E73"/>
    <mergeCell ref="D70:E70"/>
    <mergeCell ref="D72:E72"/>
    <mergeCell ref="D77:E77"/>
    <mergeCell ref="D74:E74"/>
    <mergeCell ref="D76:E76"/>
    <mergeCell ref="D64:E64"/>
    <mergeCell ref="D69:E69"/>
    <mergeCell ref="D71:E71"/>
    <mergeCell ref="D66:E66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36:E36"/>
    <mergeCell ref="D38:E38"/>
    <mergeCell ref="D43:E43"/>
    <mergeCell ref="D45:E45"/>
    <mergeCell ref="D37:E37"/>
    <mergeCell ref="D39:E39"/>
    <mergeCell ref="D41:E41"/>
    <mergeCell ref="D40:E40"/>
    <mergeCell ref="D42:E42"/>
    <mergeCell ref="D44:E44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19:E19"/>
    <mergeCell ref="D21:E21"/>
    <mergeCell ref="D23:E23"/>
    <mergeCell ref="D35:E35"/>
    <mergeCell ref="D34:E34"/>
    <mergeCell ref="F125:G125"/>
    <mergeCell ref="F122:G122"/>
    <mergeCell ref="F129:G129"/>
    <mergeCell ref="F131:G131"/>
    <mergeCell ref="F126:G126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93:G93"/>
    <mergeCell ref="F95:G95"/>
    <mergeCell ref="F97:G97"/>
    <mergeCell ref="F99:G99"/>
    <mergeCell ref="F94:G94"/>
    <mergeCell ref="F96:G96"/>
    <mergeCell ref="F69:G69"/>
    <mergeCell ref="F71:G71"/>
    <mergeCell ref="F73:G73"/>
    <mergeCell ref="F75:G75"/>
    <mergeCell ref="F70:G70"/>
    <mergeCell ref="F72:G72"/>
    <mergeCell ref="F74:G74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57:G57"/>
    <mergeCell ref="F59:G59"/>
    <mergeCell ref="F54:G54"/>
    <mergeCell ref="F56:G56"/>
    <mergeCell ref="F49:G49"/>
    <mergeCell ref="F51:G51"/>
    <mergeCell ref="F53:G53"/>
    <mergeCell ref="F55:G55"/>
    <mergeCell ref="F50:G50"/>
    <mergeCell ref="F52:G52"/>
    <mergeCell ref="F43:G43"/>
    <mergeCell ref="F40:G40"/>
    <mergeCell ref="F42:G42"/>
    <mergeCell ref="F45:G45"/>
    <mergeCell ref="F44:G44"/>
    <mergeCell ref="F35:G35"/>
    <mergeCell ref="F37:G37"/>
    <mergeCell ref="F39:G39"/>
    <mergeCell ref="F41:G41"/>
    <mergeCell ref="F36:G36"/>
    <mergeCell ref="F38:G38"/>
    <mergeCell ref="F19:G19"/>
    <mergeCell ref="F21:G21"/>
    <mergeCell ref="F23:G23"/>
    <mergeCell ref="F25:G25"/>
    <mergeCell ref="F24:G24"/>
    <mergeCell ref="F22:G2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12:G12"/>
    <mergeCell ref="F28:G28"/>
    <mergeCell ref="F30:G30"/>
    <mergeCell ref="D30:E30"/>
    <mergeCell ref="D25:E25"/>
    <mergeCell ref="F27:G27"/>
    <mergeCell ref="F26:G26"/>
    <mergeCell ref="F14:G14"/>
    <mergeCell ref="F16:G16"/>
    <mergeCell ref="F18:G18"/>
    <mergeCell ref="F13:G13"/>
    <mergeCell ref="F15:G15"/>
    <mergeCell ref="F17:G17"/>
    <mergeCell ref="F32:G32"/>
    <mergeCell ref="F34:G34"/>
    <mergeCell ref="F29:G29"/>
    <mergeCell ref="F31:G31"/>
    <mergeCell ref="F33:G33"/>
    <mergeCell ref="F46:G46"/>
    <mergeCell ref="D48:E48"/>
    <mergeCell ref="F48:G48"/>
    <mergeCell ref="F47:G47"/>
    <mergeCell ref="D47:E47"/>
    <mergeCell ref="D46:E46"/>
    <mergeCell ref="D58:E58"/>
    <mergeCell ref="F58:G58"/>
    <mergeCell ref="D60:E60"/>
    <mergeCell ref="F60:G60"/>
    <mergeCell ref="D59:E59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D110:E110"/>
    <mergeCell ref="F110:G110"/>
    <mergeCell ref="F109:G109"/>
    <mergeCell ref="F104:G104"/>
    <mergeCell ref="F105:G105"/>
    <mergeCell ref="F107:G107"/>
    <mergeCell ref="F106:G106"/>
    <mergeCell ref="D114:E114"/>
    <mergeCell ref="F114:G114"/>
    <mergeCell ref="D112:E112"/>
    <mergeCell ref="F112:G112"/>
    <mergeCell ref="F113:G113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8:E128"/>
    <mergeCell ref="F128:G128"/>
    <mergeCell ref="D127:E127"/>
    <mergeCell ref="F127:G127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361" t="s">
        <v>413</v>
      </c>
      <c r="B2" s="361"/>
    </row>
    <row r="3" spans="1:2" ht="13.5" thickBot="1">
      <c r="A3" s="40" t="s">
        <v>414</v>
      </c>
      <c r="B3" s="41" t="s">
        <v>415</v>
      </c>
    </row>
    <row r="4" spans="1:2" ht="15">
      <c r="A4" s="42" t="s">
        <v>416</v>
      </c>
      <c r="B4" s="43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4" t="s">
        <v>171</v>
      </c>
      <c r="B5" s="45" t="str">
        <f>IF('Predbežné vyhlásenie'!E7=0,"Položka IČO nie je vyplnená","Test vyhovel formálnej kontrole")</f>
        <v>Test vyhovel formálnej kontrole</v>
      </c>
    </row>
    <row r="6" spans="1:2" ht="15">
      <c r="A6" s="46" t="s">
        <v>172</v>
      </c>
      <c r="B6" s="47" t="str">
        <f>IF('Predbežné vyhlásenie'!B16=0,"Položka Obchodné meno/názov nie je vyplnená","Test vyhovel formálnej kontrole")</f>
        <v>Test vyhovel formálnej kontrole</v>
      </c>
    </row>
    <row r="7" spans="1:2" ht="15">
      <c r="A7" s="48" t="s">
        <v>417</v>
      </c>
      <c r="B7" s="47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4" t="s">
        <v>419</v>
      </c>
      <c r="B8" s="49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PC08</cp:lastModifiedBy>
  <cp:lastPrinted>2014-10-17T10:25:08Z</cp:lastPrinted>
  <dcterms:created xsi:type="dcterms:W3CDTF">2002-10-09T11:25:34Z</dcterms:created>
  <dcterms:modified xsi:type="dcterms:W3CDTF">2014-10-17T10:25:19Z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